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05-01-2010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<sst xmlns="http://schemas.openxmlformats.org/spreadsheetml/2006/main" count="216" uniqueCount="198">
  <si>
    <t>ΚΟΑΠ 
Κυπριακός Οργανισμός Αγροτικών Πληρωμών</t>
  </si>
  <si>
    <t xml:space="preserve"> Σφραγίδα
 Παραλαβής</t>
  </si>
  <si>
    <t xml:space="preserve">ΑΝΑΔΟΧΟΣ: ΟΚΓΒ
Οργανισμός Κυπριακής Γαλακτοκομικής Βιομηχανίας </t>
  </si>
  <si>
    <t>Ημερομηνία Παραλαβής
τελευταίου εγγράφου</t>
  </si>
  <si>
    <t>&amp; Υπογραφή
Παραλήπτη</t>
  </si>
  <si>
    <t xml:space="preserve">Αριθμός
Αίτησης </t>
  </si>
  <si>
    <t xml:space="preserve"> Σχέδιο Χορήγησης Κοινοτικής Ενίσχυσης για την διάθεση γάλακτος                          ΕΣΧ/02</t>
  </si>
  <si>
    <t xml:space="preserve"> και ορισμένων γαλακτοκομικών  προϊόντων στους μαθητές των σχολικών Ιδρυμάτων</t>
  </si>
  <si>
    <t>Απαίτηση Κοινοτικής Ενίσχυσης από τον ΟΚΓΒ</t>
  </si>
  <si>
    <t>Κανονισμός του Συμβουλίου (ΕΚ) Αρ.1234/2007 και  Κανονισμός της Επιτροπής (ΕΚ) Αρ.657/2008 (όπως μπορεί να τροποποιηθεί)</t>
  </si>
  <si>
    <t>Σημειώσεις σε σχέση με το παρόν Έντυπο</t>
  </si>
  <si>
    <t xml:space="preserve">Δ.  Τα στοιχεία στο Έντυπο αυτό μπορεί να </t>
  </si>
  <si>
    <t xml:space="preserve">     δοθούν σε άλλη Υπηρεσία για να </t>
  </si>
  <si>
    <t xml:space="preserve">A.  Παρακαλώ χρησιμοποιείστε ΚΕΦΑΛΑΙΑ </t>
  </si>
  <si>
    <t xml:space="preserve">     χρησιμοποιηθούν για τον σκοπό που </t>
  </si>
  <si>
    <t xml:space="preserve">     ΓΡΑΜΜΑΤΑ.</t>
  </si>
  <si>
    <t xml:space="preserve">     έχουν συλλεχτεί.</t>
  </si>
  <si>
    <t xml:space="preserve">B.  Αν κάνετε κάποιο λάθος θα πρέπει να </t>
  </si>
  <si>
    <t xml:space="preserve">Ε.  Παρακαλώ αποστείλετε το Έντυπο αυτό </t>
  </si>
  <si>
    <t xml:space="preserve">     μονογράψετε οποιαδήποτε διόρθωση.  </t>
  </si>
  <si>
    <t xml:space="preserve">     στον ΟΚΓΒ στην Διεύθυνση Αμφιπόλεως 6</t>
  </si>
  <si>
    <r>
      <t xml:space="preserve">     </t>
    </r>
    <r>
      <rPr>
        <u val="single"/>
        <sz val="11"/>
        <rFont val="Arial"/>
        <family val="2"/>
      </rPr>
      <t>Μην χρησιμοποιήσετε διορθωτικό υγρό</t>
    </r>
    <r>
      <rPr>
        <sz val="11"/>
        <rFont val="Arial"/>
        <family val="2"/>
      </rPr>
      <t>.</t>
    </r>
  </si>
  <si>
    <t xml:space="preserve">      2025 Στρόβολος.</t>
  </si>
  <si>
    <t>Γ.  Το Έντυπο αυτό μπορεί να αποσταλεί</t>
  </si>
  <si>
    <r>
      <t xml:space="preserve">Ζ.  Παρακαλείστε όπως </t>
    </r>
    <r>
      <rPr>
        <u val="single"/>
        <sz val="11"/>
        <rFont val="Arial"/>
        <family val="2"/>
      </rPr>
      <t>υπογράψετε και τις 3 σελίδες</t>
    </r>
    <r>
      <rPr>
        <sz val="11"/>
        <rFont val="Arial"/>
        <family val="2"/>
      </rPr>
      <t xml:space="preserve"> </t>
    </r>
  </si>
  <si>
    <t xml:space="preserve">     μέσω φαξ στον ΟΚΓΒ. </t>
  </si>
  <si>
    <t xml:space="preserve">     της αίτησης.</t>
  </si>
  <si>
    <t xml:space="preserve">     Το πρωτότυπο θα πρέπει να αποσταλεί</t>
  </si>
  <si>
    <t xml:space="preserve">Η.  Προτρέπεστε όπως φωτοτυπήσετε την παρούσα </t>
  </si>
  <si>
    <t xml:space="preserve">     μέσα σε 24 ώρες.</t>
  </si>
  <si>
    <t xml:space="preserve">     αίτηση για δική σας χρήση και αναφορά.</t>
  </si>
  <si>
    <t>Μέρος Α.</t>
  </si>
  <si>
    <t>Στοιχεία Νομικού Προσώπου</t>
  </si>
  <si>
    <r>
      <t xml:space="preserve"> Επωνυμία Νομικού Προσώπου </t>
    </r>
    <r>
      <rPr>
        <b/>
        <sz val="11"/>
        <color indexed="12"/>
        <rFont val="Arial"/>
        <family val="2"/>
      </rPr>
      <t>:</t>
    </r>
  </si>
  <si>
    <r>
      <t xml:space="preserve"> Αριθμός Εγγραφής Εταιρείας </t>
    </r>
    <r>
      <rPr>
        <b/>
        <sz val="11"/>
        <color indexed="12"/>
        <rFont val="Arial"/>
        <family val="2"/>
      </rPr>
      <t>:</t>
    </r>
  </si>
  <si>
    <t xml:space="preserve"> Αριθμός Πιστοποιητικού Καταχώρησης στο Μητρώο ΟΚΓΒ : ΕΣΧ 1 / Ε</t>
  </si>
  <si>
    <t xml:space="preserve"> Αρ. φακέλου : Φ/4.2.05.1. __</t>
  </si>
  <si>
    <t xml:space="preserve"> Ημερομηνία Πιστοποιητικού Καταχώρησης : </t>
  </si>
  <si>
    <t xml:space="preserve"> </t>
  </si>
  <si>
    <t xml:space="preserve"> Κωδικός εταιρείας 
 (Βάλτε σε κύκλο τον κατάλληλο κωδικό):</t>
  </si>
  <si>
    <t>Εταιρεία περιορισμένης ευθύνης</t>
  </si>
  <si>
    <t>Παγκύπρια Συνομοσπονδία Συνδέσμων Γονέων</t>
  </si>
  <si>
    <t>Σχολικά Ιδρύματα</t>
  </si>
  <si>
    <t>Ταχυδρομική Διεύθυνση
 Επικοινωνίας</t>
  </si>
  <si>
    <t>Οδός :</t>
  </si>
  <si>
    <r>
      <t>Αριθμός</t>
    </r>
    <r>
      <rPr>
        <b/>
        <sz val="11"/>
        <rFont val="Arial"/>
        <family val="0"/>
      </rPr>
      <t xml:space="preserve"> </t>
    </r>
    <r>
      <rPr>
        <b/>
        <sz val="11"/>
        <color indexed="12"/>
        <rFont val="Arial"/>
        <family val="0"/>
      </rPr>
      <t>:</t>
    </r>
  </si>
  <si>
    <r>
      <t>Πόλη / Χωριό</t>
    </r>
    <r>
      <rPr>
        <b/>
        <sz val="11"/>
        <color indexed="12"/>
        <rFont val="Arial"/>
        <family val="2"/>
      </rPr>
      <t xml:space="preserve">:                    </t>
    </r>
  </si>
  <si>
    <r>
      <t>Ταχ. Κώδικας</t>
    </r>
    <r>
      <rPr>
        <b/>
        <sz val="11"/>
        <color indexed="12"/>
        <rFont val="Arial"/>
        <family val="0"/>
      </rPr>
      <t>:</t>
    </r>
  </si>
  <si>
    <r>
      <t xml:space="preserve">Επαρχία </t>
    </r>
    <r>
      <rPr>
        <b/>
        <sz val="11"/>
        <color indexed="12"/>
        <rFont val="Arial"/>
        <family val="2"/>
      </rPr>
      <t xml:space="preserve">:                  </t>
    </r>
  </si>
  <si>
    <r>
      <t xml:space="preserve"> Ταχ. Θυρίδα </t>
    </r>
    <r>
      <rPr>
        <b/>
        <sz val="11"/>
        <color indexed="12"/>
        <rFont val="Arial"/>
        <family val="0"/>
      </rPr>
      <t>:</t>
    </r>
  </si>
  <si>
    <r>
      <t xml:space="preserve">  Αρ. τηλεφώνου επικοινωνίας </t>
    </r>
    <r>
      <rPr>
        <sz val="11"/>
        <color indexed="12"/>
        <rFont val="Arial"/>
        <family val="2"/>
      </rPr>
      <t>:</t>
    </r>
  </si>
  <si>
    <r>
      <t xml:space="preserve"> Φαξ </t>
    </r>
    <r>
      <rPr>
        <b/>
        <sz val="11"/>
        <color indexed="12"/>
        <rFont val="Arial"/>
        <family val="0"/>
      </rPr>
      <t>:</t>
    </r>
  </si>
  <si>
    <r>
      <t xml:space="preserve"> Ηλεκτρονικό ταχυδρομείο (e-mail)</t>
    </r>
    <r>
      <rPr>
        <sz val="11"/>
        <color indexed="12"/>
        <rFont val="Arial"/>
        <family val="2"/>
      </rPr>
      <t xml:space="preserve">: </t>
    </r>
  </si>
  <si>
    <t>Χρηματοπιστωτικό 
Ίδρυμα
(Τράπεζα ή 
Συνεργατική 
Πιστωτική Εταιρεία)</t>
  </si>
  <si>
    <r>
      <t>Όνομα Ιδρύματος</t>
    </r>
    <r>
      <rPr>
        <b/>
        <sz val="11"/>
        <color indexed="12"/>
        <rFont val="Arial"/>
        <family val="2"/>
      </rPr>
      <t xml:space="preserve">:                                 </t>
    </r>
  </si>
  <si>
    <r>
      <t xml:space="preserve"> Διεθνής Αριθμός Λογαριασμού (ΙΒΑΝ)</t>
    </r>
    <r>
      <rPr>
        <b/>
        <sz val="11"/>
        <color indexed="12"/>
        <rFont val="Arial"/>
        <family val="2"/>
      </rPr>
      <t xml:space="preserve">: </t>
    </r>
  </si>
  <si>
    <t xml:space="preserve">  (Να ζητηθεί από το Χρηματοπιστωτικό Ίδρυμα και να επισυναφθεί)</t>
  </si>
  <si>
    <r>
      <t xml:space="preserve"> Αριθμός φπα </t>
    </r>
    <r>
      <rPr>
        <sz val="11"/>
        <color indexed="12"/>
        <rFont val="Arial"/>
        <family val="2"/>
      </rPr>
      <t>:</t>
    </r>
  </si>
  <si>
    <t xml:space="preserve"> Όνομα νόμιμου εκπροσώπου :</t>
  </si>
  <si>
    <t>Επίθετο νόμιμου εκπροσώπου :</t>
  </si>
  <si>
    <r>
      <t xml:space="preserve">Αριθμός δελτίου ταυτότητας νόμιμου εκπροσώπου </t>
    </r>
    <r>
      <rPr>
        <sz val="11"/>
        <color indexed="12"/>
        <rFont val="Arial"/>
        <family val="2"/>
      </rPr>
      <t>:</t>
    </r>
  </si>
  <si>
    <t>Υπογραφή αιτητή:</t>
  </si>
  <si>
    <r>
      <t xml:space="preserve">Μέρος Β – </t>
    </r>
    <r>
      <rPr>
        <b/>
        <sz val="12"/>
        <rFont val="Arial"/>
        <family val="2"/>
      </rPr>
      <t>Στοιχεία για υπολογισμό του Ανώτατου Δικαιώματος</t>
    </r>
  </si>
  <si>
    <t xml:space="preserve">Παρακαλώ συμπληρώστε τον πιο κάτω πίνακα και πολλαπλασιάστε το Σύνολο με 0.00025, όπως ενδείκνυται, για </t>
  </si>
  <si>
    <t>να δώσετε το Ανώτατο Δικαίωμα σε ποσότητα των 250ml. Η ποσότητα αυτή δεν πρέπει να είναι η ίδια με την</t>
  </si>
  <si>
    <r>
      <t>ποσότητα απαίτησης, εκτός εάν όλοι οι δικαιούχοι μαθητές έχουν παραλάβει το επιδοτημένο γάλα ή γιαούρτι</t>
    </r>
    <r>
      <rPr>
        <sz val="12"/>
        <rFont val="Times New Roman"/>
        <family val="1"/>
      </rPr>
      <t xml:space="preserve">. </t>
    </r>
  </si>
  <si>
    <t>Εκπαίδευση</t>
  </si>
  <si>
    <t>Δημόσιο / Ιδιωτικό</t>
  </si>
  <si>
    <t>Αριθμ. Δικαιούχων Μαθητών που</t>
  </si>
  <si>
    <t>Αριθμός σχολικών ημερών</t>
  </si>
  <si>
    <t>Μαθητοημέρες</t>
  </si>
  <si>
    <t>Σχολείο</t>
  </si>
  <si>
    <t>είναι εγγεγραμμένοι στο σχολείο</t>
  </si>
  <si>
    <t>της περιόδου απαίτησης</t>
  </si>
  <si>
    <t>Δημοτικά</t>
  </si>
  <si>
    <t xml:space="preserve">Δημόσια Σχολεία </t>
  </si>
  <si>
    <t>Γυμνάσια</t>
  </si>
  <si>
    <t>Λύκεια</t>
  </si>
  <si>
    <t xml:space="preserve">Τεχνική </t>
  </si>
  <si>
    <t>Ιδιωτικά Σχολεία</t>
  </si>
  <si>
    <t xml:space="preserve">         Σύνολο*</t>
  </si>
  <si>
    <t xml:space="preserve">Σύνολο * μαθητοημέρες Χ  0.00025 = Ανώτατο Δικαίωμα   </t>
  </si>
  <si>
    <r>
      <t xml:space="preserve">Μέρος Γ – </t>
    </r>
    <r>
      <rPr>
        <b/>
        <sz val="12"/>
        <rFont val="Arial"/>
        <family val="2"/>
      </rPr>
      <t xml:space="preserve">Στοιχεία Απαίτησης  </t>
    </r>
  </si>
  <si>
    <t xml:space="preserve">Περίοδος Απαίτησης:      Από  </t>
  </si>
  <si>
    <t>Μέχρι</t>
  </si>
  <si>
    <r>
      <t>Σημειώσεις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 *   Πληρωμή σημαίνει η ποσό που πληρώθηκε στον προμηθευτή</t>
    </r>
    <r>
      <rPr>
        <b/>
        <sz val="10"/>
        <rFont val="Arial"/>
        <family val="2"/>
      </rPr>
      <t>.</t>
    </r>
  </si>
  <si>
    <r>
      <t xml:space="preserve">                        ** </t>
    </r>
    <r>
      <rPr>
        <sz val="10"/>
        <rFont val="Arial"/>
        <family val="2"/>
      </rPr>
      <t xml:space="preserve">Οι ποσότητες (χιλιόλιτρα) να παρουσιάζονται με 3 δεκαδικά ψηφία λαμβάνοντας υπόψη </t>
    </r>
  </si>
  <si>
    <r>
      <t xml:space="preserve">                            3 δεκαδικά ψηφία για κάθε σχολείο και το </t>
    </r>
    <r>
      <rPr>
        <b/>
        <sz val="10"/>
        <rFont val="Arial"/>
        <family val="2"/>
      </rPr>
      <t xml:space="preserve">ανώτατο δικαίωμα των 250 ml </t>
    </r>
    <r>
      <rPr>
        <sz val="10"/>
        <rFont val="Arial"/>
        <family val="2"/>
      </rPr>
      <t>ανά μαθητή ανά ημέρα.</t>
    </r>
  </si>
  <si>
    <t xml:space="preserve">Α) Προϊόντα, 
Β) Κατηγορία
Καν/σμού (ΕΕ) 657/08 που προσφέρθηκαν την περίοδο απαίτησης </t>
  </si>
  <si>
    <t xml:space="preserve">
Λίτρα / Κιλά  
ανά μερίδα 
συσκευασία 
που 
πωλήθηκε
στους μαθητές</t>
  </si>
  <si>
    <t>Λίτρα / Κιλά
που 
πωλήθηκαν 
στους
μαθητές
με 3 
δεκαδικά</t>
  </si>
  <si>
    <t>Συνολικός
Αριθμός σε
Τεμάχια 
που
πωλήθηκαν
στους
μαθητές</t>
  </si>
  <si>
    <t xml:space="preserve">  Πληρωμή*
        €</t>
  </si>
  <si>
    <t>Επιδοτημένη
Τιμή τεμαχίου
ή κιλού 
ή λίτρου που 
πληρώθηκε
ο
Προμηθευτής</t>
  </si>
  <si>
    <r>
      <t>Λίτρα / Κιλά</t>
    </r>
    <r>
      <rPr>
        <sz val="8"/>
        <rFont val="Arial"/>
        <family val="2"/>
      </rPr>
      <t xml:space="preserve"> απαίτησης</t>
    </r>
    <r>
      <rPr>
        <sz val="8"/>
        <rFont val="Arial"/>
        <family val="0"/>
      </rPr>
      <t xml:space="preserve">
με Ανώτατο 
Δικαίωμα 
τα 250 ml ή τo
ισοδύναμο του
σε προϊόντα</t>
    </r>
  </si>
  <si>
    <t>Ποσά
Απαίτησης
Ενίσχυσης
από τον
αιτητή στον
ΟΚΓΒ
  €</t>
  </si>
  <si>
    <t>** Ποσότητα 
σε
 Χιλιόλιτρα
(ΧΛ) που 
δικαιούται
επιδότησης</t>
  </si>
  <si>
    <t>Γάλα 
Κατηγορία Ι</t>
  </si>
  <si>
    <t xml:space="preserve">Στραγγιστό Γιαούρτι 
Κατηγορία I </t>
  </si>
  <si>
    <t>Kg</t>
  </si>
  <si>
    <t>Τυρί 
Κατηγορία V</t>
  </si>
  <si>
    <t>ΔΙ</t>
  </si>
  <si>
    <t>Χαλλούμι 
Κατηγορία V</t>
  </si>
  <si>
    <r>
      <t>Συνολική απαίτηση</t>
    </r>
    <r>
      <rPr>
        <b/>
        <sz val="10"/>
        <rFont val="Arial"/>
        <family val="2"/>
      </rPr>
      <t xml:space="preserve"> ΧΛ </t>
    </r>
    <r>
      <rPr>
        <sz val="10"/>
        <rFont val="Arial"/>
        <family val="2"/>
      </rPr>
      <t>(δεν πρέπει να υπερβαίνει το Ανώτατο Δικαίωμα)</t>
    </r>
    <r>
      <rPr>
        <sz val="11"/>
        <rFont val="Arial"/>
        <family val="2"/>
      </rPr>
      <t xml:space="preserve">                                                                                                  </t>
    </r>
  </si>
  <si>
    <r>
      <t xml:space="preserve">   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Για το Στραγγιστό Γιαούρτι η απαιτούμενη ποσότητα να δίνεται σε κιλά. Οι απαιτήσεις πρέπει να περιορίζονται
       στο  Ανώτατο Δικαίωμα  90,125 γρ. στραγγιστό γιαούρτι ανά συσκευασία ανά μαθητή ανά ημέρα.</t>
    </r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</si>
  <si>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Έχετε δώσει τα στοιχεία των σχολείων που αφορά αυτή η απαίτηση, συμπεριλαμβανομένων των ποσοτήτων που</t>
    </r>
  </si>
  <si>
    <t xml:space="preserve">        διεκδικούνται για κάθε σχολείο και του Ανώτατου Δικαιώματος;  Αν ΟΧΙ, παρακαλώ να δοθούν. </t>
  </si>
  <si>
    <r>
      <t>·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Σε περίπτωση που η απαιτούμενη ποσότητα είναι κατά 20% ψηλότερη ή χαμηλότερη της αντίστοιχης περσινής,</t>
    </r>
  </si>
  <si>
    <t xml:space="preserve">    παρακαλώ δώστε εξηγήσεις.</t>
  </si>
  <si>
    <t>Υπολογισμός της οφειλόμενης επιδότησης</t>
  </si>
  <si>
    <r>
      <t>Ποσά Επιδότησης</t>
    </r>
    <r>
      <rPr>
        <sz val="10"/>
        <rFont val="Arial"/>
        <family val="2"/>
      </rPr>
      <t xml:space="preserve">: Τα ποσά επιδότησης της Ευρωπαϊκής Ένωσης (Καν.(ΕΚ) 657/2008) είναι: 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</si>
  <si>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18.15 Ευρώ ανά 100kg γάλα ή 186.94 Ευρώ ανά χιλιόλιτρο για γάλα (Κατηγορία Ι)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</si>
  <si>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 xml:space="preserve">  51.86 Ευρώ ανά 100 kg στραγγιστό γιαούρτι (Κατηγορία Ι)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</si>
  <si>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0"/>
        <rFont val="Arial"/>
        <family val="2"/>
      </rPr>
      <t>138.85 Ευρώ ανά 100 kg για Αρωματισμένα και μη τυριά (Χαλλούμι), ελάχιστης περιεκτικότητας
       κατά  βάρος 90% σε τυρί  (Κατηγορία V)</t>
    </r>
  </si>
  <si>
    <r>
      <t xml:space="preserve">Ισοδύναμο πλήρους γάλακτος σε προϊόντα: </t>
    </r>
    <r>
      <rPr>
        <sz val="10"/>
        <rFont val="Arial"/>
        <family val="2"/>
      </rPr>
      <t>250 ml πλήρες γάλα ισοδυναμεί με :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</si>
  <si>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90,125 γρ. στραγγιστό γιαούρτι (1 κιλό γιαούρτι = 2,773925 λίτρα πλήρες γάλα)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</si>
  <si>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 33,66   γρ. τυριά (χαλλούμι) , Κατηγορίας V  (1 κιλό Τυρί / Χαλλούμι= 7,427184 λίτρα πλήρες γάλα)</t>
    </r>
  </si>
  <si>
    <r>
      <t>Σημειώσεις:</t>
    </r>
    <r>
      <rPr>
        <b/>
        <sz val="12"/>
        <rFont val="Times New Roman"/>
        <family val="1"/>
      </rPr>
      <t xml:space="preserve"> </t>
    </r>
    <r>
      <rPr>
        <b/>
        <sz val="10"/>
        <rFont val="Arial"/>
        <family val="2"/>
      </rPr>
      <t>(1)</t>
    </r>
    <r>
      <rPr>
        <b/>
        <sz val="12"/>
        <rFont val="Times New Roman"/>
        <family val="1"/>
      </rPr>
      <t xml:space="preserve"> </t>
    </r>
    <r>
      <rPr>
        <sz val="10"/>
        <rFont val="Arial"/>
        <family val="2"/>
      </rPr>
      <t xml:space="preserve">Για μετατροπή </t>
    </r>
    <r>
      <rPr>
        <b/>
        <sz val="10"/>
        <rFont val="Arial"/>
        <family val="2"/>
      </rPr>
      <t>από χιλιόλιτρα</t>
    </r>
    <r>
      <rPr>
        <sz val="10"/>
        <rFont val="Arial"/>
        <family val="2"/>
      </rPr>
      <t xml:space="preserve"> σε τόνους  πολλαπλασιάστε  την ποσότητα σε χιλιόλιτρα με 1.03.</t>
    </r>
  </si>
  <si>
    <r>
      <t xml:space="preserve">                           Ακολούθως πολλαπλασιάστε την ποσότητα  με το ποσό επιδότησης </t>
    </r>
    <r>
      <rPr>
        <sz val="10"/>
        <rFont val="Arial"/>
        <family val="2"/>
      </rPr>
      <t>που έχει</t>
    </r>
  </si>
  <si>
    <t xml:space="preserve">                           δημοσιευτεί στον Κανονισμό (18.15 Ευρώ) &amp; ακολούθως επί 10.</t>
  </si>
  <si>
    <r>
      <t xml:space="preserve">                       </t>
    </r>
    <r>
      <rPr>
        <b/>
        <sz val="10"/>
        <rFont val="Arial"/>
        <family val="2"/>
      </rPr>
      <t>(2)</t>
    </r>
    <r>
      <rPr>
        <sz val="10"/>
        <rFont val="Arial"/>
        <family val="2"/>
      </rPr>
      <t xml:space="preserve"> Η ποσότητα σε χιλιόλιτρα για κάθε προϊόν θα πρέπει να στρογγυλοποιηθεί στα 3 δεκαδικά ψηφία.</t>
    </r>
  </si>
  <si>
    <r>
      <t xml:space="preserve">Βασικοί Όροι (Κανονισμός (ΕΚ) 1234/2007 </t>
    </r>
    <r>
      <rPr>
        <b/>
        <sz val="9"/>
        <rFont val="Arial"/>
        <family val="2"/>
      </rPr>
      <t xml:space="preserve">και </t>
    </r>
    <r>
      <rPr>
        <b/>
        <sz val="11"/>
        <rFont val="Arial"/>
        <family val="2"/>
      </rPr>
      <t>(ΕΚ) 657/2008 όπως μπορούν  να τροποποιηθούν)</t>
    </r>
  </si>
  <si>
    <t>1.  Οι απαιτήσεις πρέπει να περιορίζονται στο</t>
  </si>
  <si>
    <t xml:space="preserve">    9.  Οι ποσότητες που διεκδικούνται θα </t>
  </si>
  <si>
    <t xml:space="preserve">     Ανώτατο Δικαίωμα των 250 ml γάλακτος ή το </t>
  </si>
  <si>
    <t xml:space="preserve">        πρέπει να υποστηρίζονται από γραπτά </t>
  </si>
  <si>
    <t xml:space="preserve">     ισοδύναμό του σε γιαούρτι  ή χαλλούμι ή τυρί</t>
  </si>
  <si>
    <t xml:space="preserve">        τεκμήρια που να παρουσιάζουν την τιμή </t>
  </si>
  <si>
    <t xml:space="preserve">     ανά μαθητή ανά ημέρα.</t>
  </si>
  <si>
    <t xml:space="preserve">         κάθε προϊόντος και τις αποδείξεις πληρωμών.</t>
  </si>
  <si>
    <t xml:space="preserve">2.  Τα επιδοτημένα προϊόντα πρέπει να </t>
  </si>
  <si>
    <t xml:space="preserve">   10.  Οι απαιτήσεις θα πρέπει να γίνονται στο </t>
  </si>
  <si>
    <t xml:space="preserve">     δίνονται μόνο σε μαθητές νηπιαγωγείων, </t>
  </si>
  <si>
    <t xml:space="preserve">         Έντυπο αυτό και να παρουσιάζουν </t>
  </si>
  <si>
    <t xml:space="preserve">     δημοτικών, γυμνασίων, λυκείων και τεχνικών </t>
  </si>
  <si>
    <t xml:space="preserve">         επακριβώς την ποσότητα κάθε </t>
  </si>
  <si>
    <t xml:space="preserve">     σχολών για τα οποία γίνεται η απαίτηση.</t>
  </si>
  <si>
    <t xml:space="preserve">         κατηγορίας προϊόντος που προσφέρθηκε </t>
  </si>
  <si>
    <t>3.  Η επιδότηση πρέπει να χρησιμοποιηθεί για</t>
  </si>
  <si>
    <t xml:space="preserve">         κατά την περίοδο της απαίτησης.</t>
  </si>
  <si>
    <t xml:space="preserve">     σκοπούς μείωσης της τιμής που οι μαθητές</t>
  </si>
  <si>
    <t xml:space="preserve">   11.  Τα στοιχεία που αφορούν τις απαιτήσεις </t>
  </si>
  <si>
    <t xml:space="preserve">     ή γονείς πληρώνουν για τα προϊόντα, σύμφωνα</t>
  </si>
  <si>
    <t xml:space="preserve">         πρέπει να φυλάγονται για 3 ημερολογιακά έτη,</t>
  </si>
  <si>
    <t xml:space="preserve">     με τους κανονισμούς του σχεδίου (Μέτρο 3 ΟΚΓΒ).</t>
  </si>
  <si>
    <t xml:space="preserve">         μετά το τέλος του έτους το οποίο αφορούν.</t>
  </si>
  <si>
    <r>
      <t>4. Τα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επιδοτημένα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προϊόντα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δεν</t>
    </r>
    <r>
      <rPr>
        <sz val="8"/>
        <rFont val="Arial"/>
        <family val="2"/>
      </rPr>
      <t xml:space="preserve"> </t>
    </r>
    <r>
      <rPr>
        <sz val="10"/>
        <rFont val="Arial"/>
        <family val="2"/>
      </rPr>
      <t>πρέπει</t>
    </r>
    <r>
      <rPr>
        <sz val="8"/>
        <rFont val="Arial"/>
        <family val="2"/>
      </rPr>
      <t xml:space="preserve"> να </t>
    </r>
    <r>
      <rPr>
        <sz val="10"/>
        <rFont val="Arial"/>
        <family val="2"/>
      </rPr>
      <t>χρησιμοποιού</t>
    </r>
    <r>
      <rPr>
        <sz val="9"/>
        <rFont val="Arial"/>
        <family val="2"/>
      </rPr>
      <t>νται</t>
    </r>
  </si>
  <si>
    <t xml:space="preserve">   12.  Τα στοιχεία πρέπει να είναι διαθέσιμα και </t>
  </si>
  <si>
    <t xml:space="preserve">     σαν συστατικά στην παρασκευή γευμάτων.</t>
  </si>
  <si>
    <t xml:space="preserve">         να επιτρέπεται η επιθεώρηση τους ανά πάσα στιγμή.</t>
  </si>
  <si>
    <t xml:space="preserve">5.  Τα επιδοτημένα προϊόντα δεν πρέπει να </t>
  </si>
  <si>
    <t xml:space="preserve">   13.  Τα προϊόντα πρέπει να έχουν παραχθεί στην ΕΕ και</t>
  </si>
  <si>
    <t xml:space="preserve">     περιέχουν πέραν των 5mg φθορίου ανά κιλό.</t>
  </si>
  <si>
    <t xml:space="preserve">        πρέπει να συμμορφώνονται με τις απαιτήσεις των </t>
  </si>
  <si>
    <t xml:space="preserve">6.  Όπου το γάλα, γιαούρτι και τα γεύματα προσφέρονται </t>
  </si>
  <si>
    <t xml:space="preserve">        Κανονισμών ΕΚ 852/2004 και ΕΚ 853/2004 και </t>
  </si>
  <si>
    <t xml:space="preserve">     δωρεάν δεν δίνεται οποιαδήποτε επιδότηση.</t>
  </si>
  <si>
    <r>
      <t xml:space="preserve">        του σχεδίου .</t>
    </r>
    <r>
      <rPr>
        <b/>
        <sz val="10"/>
        <rFont val="Arial"/>
        <family val="2"/>
      </rPr>
      <t>Καν. (ΕΚ) 1234/2007 και</t>
    </r>
    <r>
      <rPr>
        <sz val="10"/>
        <rFont val="Arial"/>
        <family val="2"/>
      </rPr>
      <t xml:space="preserve"> </t>
    </r>
  </si>
  <si>
    <t xml:space="preserve">   συγκεκριμένα με τις απαιτήσεις που αφορούν την</t>
  </si>
  <si>
    <t xml:space="preserve">7.  Οι συνολικές απαιτήσεις θα πρέπει να </t>
  </si>
  <si>
    <t xml:space="preserve">        παρασκευή των προϊόντων σε εγκεκριμένο υποστατικό</t>
  </si>
  <si>
    <t xml:space="preserve">     παραλαμβάνονται από τον ΟΚΓΒ το αργότερο</t>
  </si>
  <si>
    <t xml:space="preserve">        και τις απαιτήσεις σε σχέση με τη σήμανση</t>
  </si>
  <si>
    <r>
      <t xml:space="preserve">     μέχρι την τελευταία μέρα του </t>
    </r>
    <r>
      <rPr>
        <b/>
        <sz val="10"/>
        <rFont val="Arial"/>
        <family val="2"/>
      </rPr>
      <t>τρίτου μήνα</t>
    </r>
  </si>
  <si>
    <t xml:space="preserve">   αναγνώρισης των προϊόντων.</t>
  </si>
  <si>
    <r>
      <t xml:space="preserve">    </t>
    </r>
    <r>
      <rPr>
        <sz val="10"/>
        <rFont val="Arial"/>
        <family val="2"/>
      </rPr>
      <t xml:space="preserve"> που ακολουθεί την περίοδο της απαίτησης,</t>
    </r>
  </si>
  <si>
    <t xml:space="preserve"> 14.  Τα ονόματα των σχολείων, ο αριθμός των μαθητών,</t>
  </si>
  <si>
    <t xml:space="preserve">     για να μπορεί να πληρωθεί στο σύνολο της.  </t>
  </si>
  <si>
    <t xml:space="preserve">       οι μαθητοημέρες, το ανώτατο δικαίωμα και οι ποσότητες</t>
  </si>
  <si>
    <t xml:space="preserve">8. Οι απαιτήσεις πρέπει να γίνονται για κάθε σχολικό </t>
  </si>
  <si>
    <t xml:space="preserve">       που διεκδικούνται για κάθε σχολείο με την απαίτηση</t>
  </si>
  <si>
    <t xml:space="preserve">    τρίμηνο στρογγυλεμένο σε ολόκληρους μήνες .</t>
  </si>
  <si>
    <t xml:space="preserve">       αυτή, θα πρέπει να υποβάλλονται με το παρόν Έντυπο.</t>
  </si>
  <si>
    <t>Υπεύθυνη Δήλωση</t>
  </si>
  <si>
    <r>
      <t>·</t>
    </r>
    <r>
      <rPr>
        <sz val="10"/>
        <rFont val="Times New Roman"/>
        <family val="1"/>
      </rPr>
      <t xml:space="preserve">    </t>
    </r>
    <r>
      <rPr>
        <sz val="10"/>
        <rFont val="Arial"/>
        <family val="2"/>
      </rPr>
      <t>Έχω διαβάσει και κατανοήσει:
     (α) τους Ευρωπαϊκούς Κανονισμούς και
     (β) την 4η έκδοση Νοεμβρίου 2009, του
         Ενημερωτικού  Έντυπου του Μέτρου, για
         Επιδότηση Γάλακτος στα σχολεία,
    όπως αυτά μπορεί να τροποποιηθούν.</t>
    </r>
  </si>
  <si>
    <r>
      <t>·</t>
    </r>
    <r>
      <rPr>
        <sz val="10"/>
        <rFont val="Times New Roman"/>
        <family val="1"/>
      </rPr>
      <t xml:space="preserve">     </t>
    </r>
    <r>
      <rPr>
        <sz val="10"/>
        <rFont val="Arial"/>
        <family val="2"/>
      </rPr>
      <t>Πιστοποιώ ότι οι ποσότητες που έχουν δηλωθεί στο
      Έντυπο αυτό ΔΕΝ θα χρησιμοποιηθούν για να
     διεκδικήσω οποιαδήποτε άλλη επιδότηση στα πλαίσια
     του Σχεδίου Επιδότησης Γάλακτος στα Σχολεία.</t>
    </r>
  </si>
  <si>
    <r>
      <t>·</t>
    </r>
    <r>
      <rPr>
        <sz val="10"/>
        <rFont val="Times New Roman"/>
        <family val="1"/>
      </rPr>
      <t xml:space="preserve">     </t>
    </r>
    <r>
      <rPr>
        <sz val="10"/>
        <rFont val="Arial"/>
        <family val="2"/>
      </rPr>
      <t>Τα στοιχεία που έχω δώσει κα αληθή και   πλήρη
      εξ’ όσων κάλλιστα γνωρίζω και πιστεύω.</t>
    </r>
  </si>
  <si>
    <r>
      <t>·</t>
    </r>
    <r>
      <rPr>
        <sz val="10"/>
        <rFont val="Times New Roman"/>
        <family val="1"/>
      </rPr>
      <t xml:space="preserve">     </t>
    </r>
    <r>
      <rPr>
        <sz val="10"/>
        <rFont val="Arial"/>
        <family val="2"/>
      </rPr>
      <t>Θα τηρώ όλους τους βασικούς όρους που 
     αναφέρονται πιο πάνω.</t>
    </r>
  </si>
  <si>
    <r>
      <t>·</t>
    </r>
    <r>
      <rPr>
        <sz val="10"/>
        <rFont val="Times New Roman"/>
        <family val="1"/>
      </rPr>
      <t xml:space="preserve">    </t>
    </r>
    <r>
      <rPr>
        <sz val="10"/>
        <rFont val="Arial"/>
        <family val="2"/>
      </rPr>
      <t>Θα επιστρέψω οποιαδήποτε επιδότηση η οποία
     δεν είναι σύμφωνη με τους Κανονισμούς του Σχεδίου.</t>
    </r>
  </si>
  <si>
    <t>Δημοσιοποίηση Στοιχείων</t>
  </si>
  <si>
    <t>Τα στοιχεία αυτά θα χρησιμοποιηθούν από μας ή άλλη Υπηρεσία, μόνο για τον σκοπό που έχουν συλλεχτεί.</t>
  </si>
  <si>
    <t>Εξουσιοδοτώ τον ΚΟΑΠ να δημοσιοποιήσει τα στοιχεία που αφορούν την ενίσχυσης για την αίτηση μου.</t>
  </si>
  <si>
    <r>
      <t xml:space="preserve">Προειδοποίηση: </t>
    </r>
    <r>
      <rPr>
        <sz val="10"/>
        <rFont val="Arial"/>
        <family val="2"/>
      </rPr>
      <t>Οποιοδήποτε πρόσωπο προβαίνει σε ψευδή δήλωση μπορεί να διωχτεί ποινικά.
Οποιαδήποτε λανθασμένη ή ανακριβής δήλωση μπορεί να οδηγήσει στην αναστολή ή αφαίρεση της έγκρισης για απαίτησης επιδότησης, στην απώλεια δικαιωμάτων και στην ανάκτηση πληρωμών που έχουν γίνει.</t>
    </r>
  </si>
  <si>
    <t xml:space="preserve">Επισυναπτόμενα Έγγραφα </t>
  </si>
  <si>
    <t>Αριθμός</t>
  </si>
  <si>
    <r>
      <t>►</t>
    </r>
    <r>
      <rPr>
        <sz val="10"/>
        <rFont val="Arial"/>
        <family val="2"/>
      </rPr>
      <t xml:space="preserve"> Απόσπασμα των λογαριασμών των πελατών
    του προμηθευτή(π.χ. των κυλικείων) </t>
    </r>
  </si>
  <si>
    <r>
      <t>Ημερομηνία</t>
    </r>
    <r>
      <rPr>
        <sz val="8"/>
        <rFont val="Arial"/>
        <family val="2"/>
      </rPr>
      <t xml:space="preserve"> </t>
    </r>
  </si>
  <si>
    <r>
      <t xml:space="preserve">► </t>
    </r>
    <r>
      <rPr>
        <sz val="10"/>
        <rFont val="Arial"/>
        <family val="2"/>
      </rPr>
      <t xml:space="preserve">Κατάσταση των λογαριασμών των πελατών
    του προμηθευτή με συνολικές ποσότητες &amp; αξία </t>
    </r>
  </si>
  <si>
    <r>
      <t xml:space="preserve">► </t>
    </r>
    <r>
      <rPr>
        <sz val="10"/>
        <rFont val="Arial"/>
        <family val="2"/>
      </rPr>
      <t xml:space="preserve">ΕΣΧ 3  ( Πρωτότυπα   /   Αντίγραφα )                      </t>
    </r>
  </si>
  <si>
    <r>
      <t xml:space="preserve">Όνομα  </t>
    </r>
    <r>
      <rPr>
        <sz val="8"/>
        <rFont val="Arial"/>
        <family val="2"/>
      </rPr>
      <t>(ΚΕΦΑΛΑΙΑ ΓΡΑΜΜΑΤΑ)</t>
    </r>
  </si>
  <si>
    <r>
      <t>►</t>
    </r>
    <r>
      <rPr>
        <sz val="10"/>
        <rFont val="Arial"/>
        <family val="2"/>
      </rPr>
      <t xml:space="preserve"> Κατάσταση Λογαριασμού κοινοτικής ενίσχυση </t>
    </r>
  </si>
  <si>
    <r>
      <t>►</t>
    </r>
    <r>
      <rPr>
        <sz val="10"/>
        <rFont val="Arial"/>
        <family val="2"/>
      </rPr>
      <t xml:space="preserve"> Κατάσταση με τα υπόλοιπα των πελατών
    του προμηθευτή (π.χ. των κυλικείων)</t>
    </r>
  </si>
  <si>
    <r>
      <t xml:space="preserve">Ιδιότητα υπογράφοντα </t>
    </r>
    <r>
      <rPr>
        <sz val="8"/>
        <rFont val="Arial"/>
        <family val="2"/>
      </rPr>
      <t>(Γεν. Διευθυντής, Λογιστής κλπ)</t>
    </r>
  </si>
  <si>
    <t>► Συνολικός αριθμός τιμολογίων τοις μετρητοίς
► Συνολικός αριθμός τιμολογίων επί πιστώσει</t>
  </si>
  <si>
    <r>
      <t>►</t>
    </r>
    <r>
      <rPr>
        <sz val="10"/>
        <rFont val="Arial"/>
        <family val="2"/>
      </rPr>
      <t xml:space="preserve"> Συν αριθμός πιστωτικών σημειώσεων      </t>
    </r>
  </si>
  <si>
    <t>Υπογραφή Ανώτερου Διευθυντή</t>
  </si>
  <si>
    <r>
      <t>►</t>
    </r>
    <r>
      <rPr>
        <sz val="10"/>
        <rFont val="Arial"/>
        <family val="2"/>
      </rPr>
      <t xml:space="preserve"> Συνολικός αριθμός αποδείξεων πληρωμής </t>
    </r>
  </si>
  <si>
    <r>
      <t>►</t>
    </r>
    <r>
      <rPr>
        <sz val="10"/>
        <rFont val="Arial"/>
        <family val="2"/>
      </rPr>
      <t xml:space="preserve"> Κατάσταση των λογαριασμών των
    Παρασκευαστών /  Προμηθευτών των προϊόντων 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</si>
</sst>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&quot;ΧΛ&quot;"/>
    <numFmt numFmtId="173" formatCode="0.000\ &quot;Λτ&quot;"/>
    <numFmt numFmtId="174" formatCode="0\ &quot;Τεμ&quot;"/>
    <numFmt numFmtId="175" formatCode="#,##0.00\ &quot;€&quot;"/>
    <numFmt numFmtId="176" formatCode="#,##0.00&quot;€/250ml&quot;"/>
    <numFmt numFmtId="177" formatCode="0.000"/>
    <numFmt numFmtId="178" formatCode="#,##0.00\ &quot;€/kg&quot;"/>
    <numFmt numFmtId="179" formatCode="0.000\ &quot;Kg&quot;"/>
  </numFmts>
  <fonts count="37">
    <font>
      <sz val="10"/>
      <name val="Arial"/>
      <family val="0"/>
    </font>
    <font>
      <b/>
      <sz val="12"/>
      <name val="Arial"/>
      <family val="2"/>
    </font>
    <font>
      <sz val="10"/>
      <color indexed="22"/>
      <name val="Arial"/>
      <family val="0"/>
    </font>
    <font>
      <sz val="9"/>
      <name val="Arial"/>
      <family val="0"/>
    </font>
    <font>
      <sz val="11"/>
      <name val="Times New Roman"/>
      <family val="1"/>
    </font>
    <font>
      <b/>
      <i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i/>
      <sz val="14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0"/>
      <color indexed="17"/>
      <name val="Arial"/>
      <family val="2"/>
    </font>
    <font>
      <i/>
      <sz val="11"/>
      <color indexed="17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10"/>
      <color indexed="17"/>
      <name val="Arial"/>
      <family val="0"/>
    </font>
    <font>
      <b/>
      <sz val="11"/>
      <color indexed="54"/>
      <name val="Arial"/>
      <family val="2"/>
    </font>
    <font>
      <b/>
      <sz val="9"/>
      <name val="Arial"/>
      <family val="2"/>
    </font>
    <font>
      <sz val="10"/>
      <name val="Symbol"/>
      <family val="1"/>
    </font>
    <font>
      <sz val="7"/>
      <name val="Times New Roman"/>
      <family val="1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18"/>
      <name val="Arial"/>
      <family val="2"/>
    </font>
    <font>
      <b/>
      <sz val="12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lightGr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darkVertical">
        <fgColor indexed="9"/>
        <bgColor indexed="26"/>
      </patternFill>
    </fill>
    <fill>
      <patternFill patternType="lightVertical">
        <fgColor indexed="9"/>
        <bgColor indexed="26"/>
      </patternFill>
    </fill>
    <fill>
      <patternFill patternType="darkVertical">
        <fgColor indexed="9"/>
        <bgColor indexed="9"/>
      </patternFill>
    </fill>
  </fills>
  <borders count="30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 style="dotted">
        <color indexed="39"/>
      </right>
      <top style="medium">
        <color indexed="39"/>
      </top>
      <bottom style="medium">
        <color indexed="39"/>
      </bottom>
    </border>
    <border>
      <left style="dotted">
        <color indexed="39"/>
      </left>
      <right style="dotted">
        <color indexed="39"/>
      </right>
      <top style="medium">
        <color indexed="39"/>
      </top>
      <bottom style="medium">
        <color indexed="39"/>
      </bottom>
    </border>
    <border>
      <left style="dotted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wrapText="1"/>
    </xf>
    <xf numFmtId="0" fontId="0" fillId="3" borderId="3" xfId="0" applyFill="1" applyBorder="1" applyAlignment="1">
      <alignment/>
    </xf>
    <xf numFmtId="0" fontId="1" fillId="3" borderId="4" xfId="0" applyFont="1" applyFill="1" applyBorder="1" applyAlignment="1">
      <alignment wrapText="1"/>
    </xf>
    <xf numFmtId="0" fontId="1" fillId="3" borderId="0" xfId="0" applyFont="1" applyFill="1" applyBorder="1" applyAlignment="1">
      <alignment wrapText="1"/>
    </xf>
    <xf numFmtId="0" fontId="0" fillId="3" borderId="0" xfId="0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8" xfId="0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0" fillId="3" borderId="18" xfId="0" applyFill="1" applyBorder="1" applyAlignment="1">
      <alignment/>
    </xf>
    <xf numFmtId="0" fontId="1" fillId="3" borderId="18" xfId="0" applyFont="1" applyFill="1" applyBorder="1" applyAlignment="1">
      <alignment wrapText="1"/>
    </xf>
    <xf numFmtId="0" fontId="0" fillId="3" borderId="19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2" borderId="7" xfId="0" applyFill="1" applyBorder="1" applyAlignment="1">
      <alignment/>
    </xf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5" fillId="3" borderId="14" xfId="0" applyFont="1" applyFill="1" applyBorder="1" applyAlignment="1">
      <alignment horizontal="left"/>
    </xf>
    <xf numFmtId="0" fontId="5" fillId="3" borderId="15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0" fillId="3" borderId="10" xfId="0" applyFill="1" applyBorder="1" applyAlignment="1">
      <alignment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7" fillId="3" borderId="14" xfId="0" applyFont="1" applyFill="1" applyBorder="1" applyAlignment="1">
      <alignment/>
    </xf>
    <xf numFmtId="0" fontId="7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8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2" borderId="0" xfId="0" applyFont="1" applyFill="1" applyAlignment="1">
      <alignment horizontal="left"/>
    </xf>
    <xf numFmtId="0" fontId="10" fillId="3" borderId="5" xfId="0" applyFont="1" applyFill="1" applyBorder="1" applyAlignment="1">
      <alignment/>
    </xf>
    <xf numFmtId="0" fontId="11" fillId="3" borderId="6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3" borderId="9" xfId="0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9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3" fillId="3" borderId="15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13" fillId="3" borderId="0" xfId="0" applyFont="1" applyFill="1" applyAlignment="1">
      <alignment/>
    </xf>
    <xf numFmtId="0" fontId="0" fillId="3" borderId="0" xfId="0" applyFont="1" applyFill="1" applyBorder="1" applyAlignment="1">
      <alignment/>
    </xf>
    <xf numFmtId="0" fontId="1" fillId="3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14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3" borderId="9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14" fillId="2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4" fontId="14" fillId="2" borderId="15" xfId="0" applyNumberFormat="1" applyFont="1" applyFill="1" applyBorder="1" applyAlignment="1">
      <alignment horizontal="left" vertical="center"/>
    </xf>
    <xf numFmtId="14" fontId="14" fillId="2" borderId="16" xfId="0" applyNumberFormat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8" fillId="2" borderId="0" xfId="0" applyFont="1" applyFill="1" applyBorder="1" applyAlignment="1">
      <alignment/>
    </xf>
    <xf numFmtId="0" fontId="8" fillId="3" borderId="5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right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center" wrapText="1"/>
    </xf>
    <xf numFmtId="0" fontId="8" fillId="3" borderId="0" xfId="0" applyFont="1" applyFill="1" applyBorder="1" applyAlignment="1">
      <alignment horizontal="center" wrapText="1"/>
    </xf>
    <xf numFmtId="0" fontId="8" fillId="3" borderId="20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10" xfId="0" applyFont="1" applyFill="1" applyBorder="1" applyAlignment="1">
      <alignment/>
    </xf>
    <xf numFmtId="0" fontId="16" fillId="3" borderId="20" xfId="0" applyFont="1" applyFill="1" applyBorder="1" applyAlignment="1">
      <alignment vertical="top" wrapText="1"/>
    </xf>
    <xf numFmtId="0" fontId="17" fillId="3" borderId="0" xfId="0" applyFont="1" applyFill="1" applyBorder="1" applyAlignment="1">
      <alignment vertical="top" wrapText="1"/>
    </xf>
    <xf numFmtId="0" fontId="17" fillId="3" borderId="10" xfId="0" applyFont="1" applyFill="1" applyBorder="1" applyAlignment="1">
      <alignment vertical="top" wrapText="1"/>
    </xf>
    <xf numFmtId="0" fontId="14" fillId="5" borderId="21" xfId="0" applyFont="1" applyFill="1" applyBorder="1" applyAlignment="1">
      <alignment vertical="center"/>
    </xf>
    <xf numFmtId="0" fontId="14" fillId="5" borderId="22" xfId="0" applyFont="1" applyFill="1" applyBorder="1" applyAlignment="1">
      <alignment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/>
    </xf>
    <xf numFmtId="0" fontId="8" fillId="3" borderId="15" xfId="0" applyFont="1" applyFill="1" applyBorder="1" applyAlignment="1">
      <alignment/>
    </xf>
    <xf numFmtId="0" fontId="8" fillId="3" borderId="16" xfId="0" applyFont="1" applyFill="1" applyBorder="1" applyAlignment="1">
      <alignment/>
    </xf>
    <xf numFmtId="0" fontId="8" fillId="2" borderId="13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3" borderId="1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8" fillId="3" borderId="6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6" xfId="0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9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4" xfId="0" applyFill="1" applyBorder="1" applyAlignment="1">
      <alignment/>
    </xf>
    <xf numFmtId="0" fontId="9" fillId="2" borderId="15" xfId="0" applyFont="1" applyFill="1" applyBorder="1" applyAlignment="1">
      <alignment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top" wrapText="1"/>
    </xf>
    <xf numFmtId="0" fontId="9" fillId="2" borderId="25" xfId="0" applyFont="1" applyFill="1" applyBorder="1" applyAlignment="1">
      <alignment horizontal="left" vertical="top" wrapText="1"/>
    </xf>
    <xf numFmtId="3" fontId="14" fillId="2" borderId="25" xfId="0" applyNumberFormat="1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3" fontId="10" fillId="6" borderId="11" xfId="0" applyNumberFormat="1" applyFont="1" applyFill="1" applyBorder="1" applyAlignment="1">
      <alignment horizontal="right"/>
    </xf>
    <xf numFmtId="3" fontId="10" fillId="6" borderId="12" xfId="0" applyNumberFormat="1" applyFont="1" applyFill="1" applyBorder="1" applyAlignment="1">
      <alignment horizontal="right"/>
    </xf>
    <xf numFmtId="3" fontId="10" fillId="6" borderId="13" xfId="0" applyNumberFormat="1" applyFont="1" applyFill="1" applyBorder="1" applyAlignment="1">
      <alignment horizontal="right"/>
    </xf>
    <xf numFmtId="3" fontId="14" fillId="7" borderId="11" xfId="0" applyNumberFormat="1" applyFont="1" applyFill="1" applyBorder="1" applyAlignment="1">
      <alignment horizontal="center"/>
    </xf>
    <xf numFmtId="0" fontId="14" fillId="7" borderId="12" xfId="0" applyFont="1" applyFill="1" applyBorder="1" applyAlignment="1">
      <alignment horizontal="center"/>
    </xf>
    <xf numFmtId="0" fontId="14" fillId="7" borderId="13" xfId="0" applyFont="1" applyFill="1" applyBorder="1" applyAlignment="1">
      <alignment horizontal="center"/>
    </xf>
    <xf numFmtId="3" fontId="10" fillId="8" borderId="11" xfId="0" applyNumberFormat="1" applyFont="1" applyFill="1" applyBorder="1" applyAlignment="1">
      <alignment horizontal="right"/>
    </xf>
    <xf numFmtId="3" fontId="10" fillId="8" borderId="12" xfId="0" applyNumberFormat="1" applyFont="1" applyFill="1" applyBorder="1" applyAlignment="1">
      <alignment horizontal="right"/>
    </xf>
    <xf numFmtId="3" fontId="10" fillId="8" borderId="13" xfId="0" applyNumberFormat="1" applyFont="1" applyFill="1" applyBorder="1" applyAlignment="1">
      <alignment horizontal="right"/>
    </xf>
    <xf numFmtId="3" fontId="10" fillId="3" borderId="0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/>
    </xf>
    <xf numFmtId="0" fontId="8" fillId="3" borderId="0" xfId="0" applyFont="1" applyFill="1" applyBorder="1" applyAlignment="1">
      <alignment horizontal="right"/>
    </xf>
    <xf numFmtId="0" fontId="19" fillId="3" borderId="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3" fontId="10" fillId="6" borderId="25" xfId="0" applyNumberFormat="1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3" xfId="0" applyFont="1" applyFill="1" applyBorder="1" applyAlignment="1">
      <alignment horizontal="center"/>
    </xf>
    <xf numFmtId="0" fontId="19" fillId="3" borderId="0" xfId="0" applyFont="1" applyFill="1" applyBorder="1" applyAlignment="1">
      <alignment horizontal="right"/>
    </xf>
    <xf numFmtId="172" fontId="10" fillId="6" borderId="11" xfId="0" applyNumberFormat="1" applyFont="1" applyFill="1" applyBorder="1" applyAlignment="1">
      <alignment horizontal="right"/>
    </xf>
    <xf numFmtId="172" fontId="10" fillId="6" borderId="12" xfId="0" applyNumberFormat="1" applyFont="1" applyFill="1" applyBorder="1" applyAlignment="1">
      <alignment horizontal="right"/>
    </xf>
    <xf numFmtId="172" fontId="10" fillId="6" borderId="13" xfId="0" applyNumberFormat="1" applyFont="1" applyFill="1" applyBorder="1" applyAlignment="1">
      <alignment horizontal="right"/>
    </xf>
    <xf numFmtId="0" fontId="0" fillId="3" borderId="14" xfId="0" applyFill="1" applyBorder="1" applyAlignment="1">
      <alignment/>
    </xf>
    <xf numFmtId="14" fontId="20" fillId="2" borderId="11" xfId="0" applyNumberFormat="1" applyFont="1" applyFill="1" applyBorder="1" applyAlignment="1">
      <alignment horizontal="center"/>
    </xf>
    <xf numFmtId="0" fontId="20" fillId="2" borderId="12" xfId="0" applyFont="1" applyFill="1" applyBorder="1" applyAlignment="1">
      <alignment horizontal="center"/>
    </xf>
    <xf numFmtId="0" fontId="20" fillId="2" borderId="13" xfId="0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0" fontId="9" fillId="2" borderId="26" xfId="0" applyFont="1" applyFill="1" applyBorder="1" applyAlignment="1">
      <alignment horizontal="left" wrapText="1"/>
    </xf>
    <xf numFmtId="0" fontId="9" fillId="2" borderId="2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 wrapText="1"/>
    </xf>
    <xf numFmtId="0" fontId="3" fillId="2" borderId="26" xfId="0" applyFont="1" applyFill="1" applyBorder="1" applyAlignment="1">
      <alignment horizontal="center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21" fillId="2" borderId="26" xfId="0" applyFont="1" applyFill="1" applyBorder="1" applyAlignment="1">
      <alignment horizontal="left" vertical="center" wrapText="1"/>
    </xf>
    <xf numFmtId="173" fontId="22" fillId="6" borderId="26" xfId="0" applyNumberFormat="1" applyFont="1" applyFill="1" applyBorder="1" applyAlignment="1">
      <alignment horizontal="center" vertical="center"/>
    </xf>
    <xf numFmtId="173" fontId="23" fillId="2" borderId="26" xfId="0" applyNumberFormat="1" applyFont="1" applyFill="1" applyBorder="1" applyAlignment="1">
      <alignment horizontal="right" vertical="center"/>
    </xf>
    <xf numFmtId="174" fontId="24" fillId="6" borderId="26" xfId="0" applyNumberFormat="1" applyFont="1" applyFill="1" applyBorder="1" applyAlignment="1">
      <alignment horizontal="right" vertical="center"/>
    </xf>
    <xf numFmtId="175" fontId="23" fillId="2" borderId="26" xfId="0" applyNumberFormat="1" applyFont="1" applyFill="1" applyBorder="1" applyAlignment="1">
      <alignment horizontal="right" vertical="center"/>
    </xf>
    <xf numFmtId="176" fontId="23" fillId="6" borderId="26" xfId="0" applyNumberFormat="1" applyFont="1" applyFill="1" applyBorder="1" applyAlignment="1" applyProtection="1">
      <alignment horizontal="left" vertical="center"/>
      <protection/>
    </xf>
    <xf numFmtId="173" fontId="24" fillId="6" borderId="26" xfId="0" applyNumberFormat="1" applyFont="1" applyFill="1" applyBorder="1" applyAlignment="1" applyProtection="1">
      <alignment horizontal="right" vertical="center"/>
      <protection/>
    </xf>
    <xf numFmtId="175" fontId="3" fillId="6" borderId="26" xfId="0" applyNumberFormat="1" applyFont="1" applyFill="1" applyBorder="1" applyAlignment="1" applyProtection="1">
      <alignment horizontal="right" vertical="center"/>
      <protection/>
    </xf>
    <xf numFmtId="172" fontId="0" fillId="6" borderId="26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Alignment="1">
      <alignment/>
    </xf>
    <xf numFmtId="0" fontId="22" fillId="3" borderId="9" xfId="0" applyFont="1" applyFill="1" applyBorder="1" applyAlignment="1">
      <alignment/>
    </xf>
    <xf numFmtId="177" fontId="23" fillId="0" borderId="27" xfId="0" applyNumberFormat="1" applyFont="1" applyBorder="1" applyAlignment="1">
      <alignment horizontal="center" vertical="center"/>
    </xf>
    <xf numFmtId="177" fontId="23" fillId="0" borderId="28" xfId="0" applyNumberFormat="1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77" fontId="24" fillId="0" borderId="27" xfId="0" applyNumberFormat="1" applyFont="1" applyBorder="1" applyAlignment="1">
      <alignment horizontal="right" vertical="center"/>
    </xf>
    <xf numFmtId="177" fontId="24" fillId="0" borderId="28" xfId="0" applyNumberFormat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174" fontId="24" fillId="2" borderId="27" xfId="0" applyNumberFormat="1" applyFont="1" applyFill="1" applyBorder="1" applyAlignment="1">
      <alignment horizontal="right" vertical="center"/>
    </xf>
    <xf numFmtId="174" fontId="24" fillId="2" borderId="28" xfId="0" applyNumberFormat="1" applyFont="1" applyFill="1" applyBorder="1" applyAlignment="1">
      <alignment horizontal="right" vertical="center"/>
    </xf>
    <xf numFmtId="174" fontId="24" fillId="2" borderId="29" xfId="0" applyNumberFormat="1" applyFont="1" applyFill="1" applyBorder="1" applyAlignment="1">
      <alignment horizontal="right" vertical="center"/>
    </xf>
    <xf numFmtId="178" fontId="15" fillId="2" borderId="27" xfId="0" applyNumberFormat="1" applyFont="1" applyFill="1" applyBorder="1" applyAlignment="1">
      <alignment horizontal="left" vertical="center"/>
    </xf>
    <xf numFmtId="178" fontId="15" fillId="2" borderId="28" xfId="0" applyNumberFormat="1" applyFont="1" applyFill="1" applyBorder="1" applyAlignment="1">
      <alignment horizontal="left" vertical="center"/>
    </xf>
    <xf numFmtId="178" fontId="15" fillId="2" borderId="29" xfId="0" applyNumberFormat="1" applyFont="1" applyFill="1" applyBorder="1" applyAlignment="1">
      <alignment horizontal="left" vertical="center"/>
    </xf>
    <xf numFmtId="175" fontId="3" fillId="6" borderId="26" xfId="0" applyNumberFormat="1" applyFont="1" applyFill="1" applyBorder="1" applyAlignment="1">
      <alignment horizontal="right" vertical="center"/>
    </xf>
    <xf numFmtId="172" fontId="0" fillId="6" borderId="26" xfId="0" applyNumberFormat="1" applyFont="1" applyFill="1" applyBorder="1" applyAlignment="1">
      <alignment horizontal="right" vertical="center"/>
    </xf>
    <xf numFmtId="0" fontId="22" fillId="2" borderId="0" xfId="0" applyFont="1" applyFill="1" applyAlignment="1">
      <alignment/>
    </xf>
    <xf numFmtId="0" fontId="25" fillId="0" borderId="0" xfId="0" applyFont="1" applyAlignment="1">
      <alignment/>
    </xf>
    <xf numFmtId="0" fontId="25" fillId="3" borderId="9" xfId="0" applyFont="1" applyFill="1" applyBorder="1" applyAlignment="1">
      <alignment/>
    </xf>
    <xf numFmtId="0" fontId="22" fillId="2" borderId="26" xfId="0" applyFont="1" applyFill="1" applyBorder="1" applyAlignment="1">
      <alignment horizontal="center" vertical="center"/>
    </xf>
    <xf numFmtId="179" fontId="23" fillId="2" borderId="26" xfId="0" applyNumberFormat="1" applyFont="1" applyFill="1" applyBorder="1" applyAlignment="1">
      <alignment horizontal="right" vertical="center"/>
    </xf>
    <xf numFmtId="178" fontId="15" fillId="6" borderId="26" xfId="0" applyNumberFormat="1" applyFont="1" applyFill="1" applyBorder="1" applyAlignment="1">
      <alignment horizontal="left" vertical="center"/>
    </xf>
    <xf numFmtId="179" fontId="24" fillId="6" borderId="26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/>
    </xf>
    <xf numFmtId="10" fontId="26" fillId="2" borderId="27" xfId="0" applyNumberFormat="1" applyFont="1" applyFill="1" applyBorder="1" applyAlignment="1">
      <alignment horizontal="right" vertical="center" wrapText="1"/>
    </xf>
    <xf numFmtId="10" fontId="26" fillId="2" borderId="28" xfId="0" applyNumberFormat="1" applyFont="1" applyFill="1" applyBorder="1" applyAlignment="1">
      <alignment horizontal="right" vertical="center" wrapText="1"/>
    </xf>
    <xf numFmtId="0" fontId="0" fillId="2" borderId="28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right" vertical="center"/>
    </xf>
    <xf numFmtId="0" fontId="0" fillId="2" borderId="28" xfId="0" applyFont="1" applyFill="1" applyBorder="1" applyAlignment="1">
      <alignment horizontal="right"/>
    </xf>
    <xf numFmtId="0" fontId="10" fillId="2" borderId="29" xfId="0" applyNumberFormat="1" applyFont="1" applyFill="1" applyBorder="1" applyAlignment="1">
      <alignment horizontal="right" vertical="center"/>
    </xf>
    <xf numFmtId="175" fontId="27" fillId="6" borderId="26" xfId="0" applyNumberFormat="1" applyFont="1" applyFill="1" applyBorder="1" applyAlignment="1">
      <alignment horizontal="right" vertical="center"/>
    </xf>
    <xf numFmtId="0" fontId="27" fillId="6" borderId="26" xfId="0" applyFont="1" applyFill="1" applyBorder="1" applyAlignment="1">
      <alignment horizontal="right" vertical="center"/>
    </xf>
    <xf numFmtId="172" fontId="0" fillId="6" borderId="26" xfId="0" applyNumberFormat="1" applyFill="1" applyBorder="1" applyAlignment="1">
      <alignment horizontal="right" vertical="center"/>
    </xf>
    <xf numFmtId="0" fontId="28" fillId="3" borderId="0" xfId="0" applyFont="1" applyFill="1" applyBorder="1" applyAlignment="1">
      <alignment horizontal="left" wrapText="1"/>
    </xf>
    <xf numFmtId="0" fontId="28" fillId="3" borderId="0" xfId="0" applyFont="1" applyFill="1" applyBorder="1" applyAlignment="1">
      <alignment horizontal="left" indent="1"/>
    </xf>
    <xf numFmtId="0" fontId="0" fillId="3" borderId="0" xfId="0" applyFont="1" applyFill="1" applyBorder="1" applyAlignment="1">
      <alignment horizontal="left" indent="1"/>
    </xf>
    <xf numFmtId="0" fontId="0" fillId="3" borderId="15" xfId="0" applyFont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1"/>
    </xf>
    <xf numFmtId="0" fontId="30" fillId="3" borderId="6" xfId="0" applyFont="1" applyFill="1" applyBorder="1" applyAlignment="1">
      <alignment/>
    </xf>
    <xf numFmtId="0" fontId="30" fillId="3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28" fillId="3" borderId="0" xfId="0" applyFont="1" applyFill="1" applyBorder="1" applyAlignment="1">
      <alignment horizontal="left"/>
    </xf>
    <xf numFmtId="0" fontId="31" fillId="3" borderId="0" xfId="0" applyFont="1" applyFill="1" applyBorder="1" applyAlignment="1">
      <alignment/>
    </xf>
    <xf numFmtId="0" fontId="32" fillId="3" borderId="0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9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Border="1" applyAlignment="1">
      <alignment/>
    </xf>
    <xf numFmtId="0" fontId="0" fillId="3" borderId="9" xfId="0" applyFont="1" applyFill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3" borderId="9" xfId="0" applyFont="1" applyFill="1" applyBorder="1" applyAlignment="1">
      <alignment horizontal="left"/>
    </xf>
    <xf numFmtId="0" fontId="11" fillId="3" borderId="9" xfId="0" applyFont="1" applyFill="1" applyBorder="1" applyAlignment="1">
      <alignment horizontal="left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0" fontId="0" fillId="3" borderId="15" xfId="0" applyFont="1" applyFill="1" applyBorder="1" applyAlignment="1">
      <alignment horizontal="left"/>
    </xf>
    <xf numFmtId="0" fontId="0" fillId="3" borderId="15" xfId="0" applyFont="1" applyFill="1" applyBorder="1" applyAlignment="1">
      <alignment/>
    </xf>
    <xf numFmtId="0" fontId="0" fillId="2" borderId="0" xfId="0" applyFont="1" applyFill="1" applyAlignment="1">
      <alignment/>
    </xf>
    <xf numFmtId="0" fontId="11" fillId="3" borderId="5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28" fillId="3" borderId="9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 wrapText="1"/>
    </xf>
    <xf numFmtId="0" fontId="28" fillId="3" borderId="14" xfId="0" applyFont="1" applyFill="1" applyBorder="1" applyAlignment="1">
      <alignment horizontal="left" wrapText="1"/>
    </xf>
    <xf numFmtId="0" fontId="28" fillId="3" borderId="15" xfId="0" applyFont="1" applyFill="1" applyBorder="1" applyAlignment="1">
      <alignment horizontal="left" wrapText="1"/>
    </xf>
    <xf numFmtId="0" fontId="0" fillId="3" borderId="9" xfId="0" applyFont="1" applyFill="1" applyBorder="1" applyAlignment="1">
      <alignment/>
    </xf>
    <xf numFmtId="0" fontId="0" fillId="3" borderId="9" xfId="0" applyFont="1" applyFill="1" applyBorder="1" applyAlignment="1">
      <alignment/>
    </xf>
    <xf numFmtId="0" fontId="11" fillId="3" borderId="14" xfId="0" applyFont="1" applyFill="1" applyBorder="1" applyAlignment="1">
      <alignment horizontal="left" wrapText="1"/>
    </xf>
    <xf numFmtId="0" fontId="0" fillId="3" borderId="15" xfId="0" applyFont="1" applyFill="1" applyBorder="1" applyAlignment="1">
      <alignment horizontal="left" wrapText="1"/>
    </xf>
    <xf numFmtId="0" fontId="11" fillId="3" borderId="6" xfId="0" applyFont="1" applyFill="1" applyBorder="1" applyAlignment="1">
      <alignment horizontal="center"/>
    </xf>
    <xf numFmtId="0" fontId="35" fillId="3" borderId="9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ill="1" applyAlignment="1">
      <alignment/>
    </xf>
    <xf numFmtId="0" fontId="8" fillId="3" borderId="5" xfId="0" applyFont="1" applyFill="1" applyBorder="1" applyAlignment="1">
      <alignment/>
    </xf>
    <xf numFmtId="0" fontId="0" fillId="3" borderId="9" xfId="0" applyFont="1" applyFill="1" applyBorder="1" applyAlignment="1">
      <alignment horizontal="left" vertical="top" wrapText="1"/>
    </xf>
    <xf numFmtId="0" fontId="20" fillId="3" borderId="0" xfId="0" applyFont="1" applyFill="1" applyBorder="1" applyAlignment="1">
      <alignment/>
    </xf>
    <xf numFmtId="0" fontId="35" fillId="3" borderId="9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3" borderId="10" xfId="0" applyFont="1" applyFill="1" applyBorder="1" applyAlignment="1">
      <alignment horizontal="left" wrapText="1"/>
    </xf>
    <xf numFmtId="14" fontId="36" fillId="0" borderId="14" xfId="0" applyNumberFormat="1" applyFont="1" applyBorder="1" applyAlignment="1">
      <alignment horizontal="right"/>
    </xf>
    <xf numFmtId="0" fontId="36" fillId="0" borderId="15" xfId="0" applyFont="1" applyBorder="1" applyAlignment="1">
      <alignment horizontal="right"/>
    </xf>
    <xf numFmtId="0" fontId="36" fillId="0" borderId="16" xfId="0" applyFont="1" applyBorder="1" applyAlignment="1">
      <alignment horizontal="right"/>
    </xf>
    <xf numFmtId="0" fontId="35" fillId="3" borderId="9" xfId="0" applyFont="1" applyFill="1" applyBorder="1" applyAlignment="1">
      <alignment horizontal="left" vertical="center" wrapText="1"/>
    </xf>
    <xf numFmtId="0" fontId="0" fillId="3" borderId="0" xfId="0" applyFont="1" applyFill="1" applyBorder="1" applyAlignment="1">
      <alignment horizontal="left" vertical="center" wrapText="1"/>
    </xf>
    <xf numFmtId="0" fontId="0" fillId="3" borderId="10" xfId="0" applyFont="1" applyFill="1" applyBorder="1" applyAlignment="1">
      <alignment horizontal="left" vertical="center" wrapText="1"/>
    </xf>
    <xf numFmtId="0" fontId="36" fillId="0" borderId="14" xfId="0" applyFont="1" applyBorder="1" applyAlignment="1">
      <alignment horizontal="right"/>
    </xf>
    <xf numFmtId="0" fontId="0" fillId="3" borderId="9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0" fontId="14" fillId="2" borderId="14" xfId="0" applyFont="1" applyFill="1" applyBorder="1" applyAlignment="1">
      <alignment horizontal="center"/>
    </xf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122</xdr:row>
      <xdr:rowOff>0</xdr:rowOff>
    </xdr:from>
    <xdr:to>
      <xdr:col>40</xdr:col>
      <xdr:colOff>0</xdr:colOff>
      <xdr:row>122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0335875"/>
          <a:ext cx="6734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123825</xdr:colOff>
      <xdr:row>0</xdr:row>
      <xdr:rowOff>38100</xdr:rowOff>
    </xdr:from>
    <xdr:to>
      <xdr:col>33</xdr:col>
      <xdr:colOff>152400</xdr:colOff>
      <xdr:row>1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38100"/>
          <a:ext cx="542925" cy="409575"/>
        </a:xfrm>
        <a:prstGeom prst="rect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xdr:spPr>
    </xdr:pic>
    <xdr:clientData/>
  </xdr:twoCellAnchor>
  <xdr:twoCellAnchor>
    <xdr:from>
      <xdr:col>34</xdr:col>
      <xdr:colOff>123825</xdr:colOff>
      <xdr:row>0</xdr:row>
      <xdr:rowOff>47625</xdr:rowOff>
    </xdr:from>
    <xdr:to>
      <xdr:col>38</xdr:col>
      <xdr:colOff>47625</xdr:colOff>
      <xdr:row>1</xdr:row>
      <xdr:rowOff>390525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67425" y="47625"/>
          <a:ext cx="609600" cy="4000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47625</xdr:colOff>
      <xdr:row>0</xdr:row>
      <xdr:rowOff>38100</xdr:rowOff>
    </xdr:from>
    <xdr:to>
      <xdr:col>4</xdr:col>
      <xdr:colOff>104775</xdr:colOff>
      <xdr:row>2</xdr:row>
      <xdr:rowOff>28575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8100"/>
          <a:ext cx="476250" cy="476250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C%20School%20Milk%20Claims%20(Spreadsheet%20&amp;%20forms)%20Sep%2009-Dec%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ra ps"/>
      <sheetName val="477 λτ άσπρο γάλα"/>
      <sheetName val="476 ps λτ άσπρο γάλα"/>
      <sheetName val="475 ps"/>
      <sheetName val="474 ps"/>
      <sheetName val="473 ps"/>
      <sheetName val="472 ps"/>
      <sheetName val="471 ps"/>
      <sheetName val="470 ps"/>
      <sheetName val="469 ps"/>
      <sheetName val="468 ps"/>
      <sheetName val="466-467 ps"/>
      <sheetName val="465 ps"/>
      <sheetName val="463-464 ps"/>
      <sheetName val="461-462 ps"/>
      <sheetName val="460 ps"/>
      <sheetName val="458-459 ps"/>
      <sheetName val="456-457 ps"/>
      <sheetName val="454-455 ps"/>
      <sheetName val="452-453 ps"/>
      <sheetName val="450-451 ps"/>
      <sheetName val="448-449 ps"/>
      <sheetName val="447 ps"/>
      <sheetName val="446 ps"/>
      <sheetName val="445 ps"/>
      <sheetName val="444 ps"/>
      <sheetName val="442-443 ps"/>
      <sheetName val="440-441 ps"/>
      <sheetName val="439 ps"/>
      <sheetName val="438 ps"/>
      <sheetName val="435"/>
      <sheetName val="434"/>
      <sheetName val="432-433"/>
      <sheetName val="431"/>
      <sheetName val="429-430"/>
      <sheetName val="427-428"/>
      <sheetName val="426"/>
      <sheetName val="425"/>
      <sheetName val="424"/>
      <sheetName val="423"/>
      <sheetName val="422"/>
      <sheetName val="421"/>
      <sheetName val="420"/>
      <sheetName val="419"/>
      <sheetName val="418"/>
      <sheetName val="417"/>
      <sheetName val="416"/>
      <sheetName val="415"/>
      <sheetName val="414"/>
      <sheetName val="413"/>
      <sheetName val="412"/>
      <sheetName val="411"/>
      <sheetName val="410"/>
      <sheetName val="409"/>
      <sheetName val="408"/>
      <sheetName val="407"/>
      <sheetName val="406"/>
      <sheetName val="405"/>
      <sheetName val="404"/>
      <sheetName val="403"/>
      <sheetName val="402"/>
      <sheetName val="401"/>
      <sheetName val="400"/>
      <sheetName val="399"/>
      <sheetName val="398"/>
      <sheetName val="397"/>
      <sheetName val="396"/>
      <sheetName val="395"/>
      <sheetName val="394"/>
      <sheetName val="393"/>
      <sheetName val="392"/>
      <sheetName val="391"/>
      <sheetName val="390"/>
      <sheetName val="389"/>
      <sheetName val="388"/>
      <sheetName val="387"/>
      <sheetName val="386"/>
      <sheetName val="385"/>
      <sheetName val="384"/>
      <sheetName val="383"/>
      <sheetName val="382"/>
      <sheetName val="381"/>
      <sheetName val="380"/>
      <sheetName val="379"/>
      <sheetName val="378"/>
      <sheetName val="377"/>
      <sheetName val="376"/>
      <sheetName val="375"/>
      <sheetName val="374"/>
      <sheetName val="373"/>
      <sheetName val="372"/>
      <sheetName val="371"/>
      <sheetName val="370 ΛΤ άσπρο γάλα"/>
      <sheetName val="369"/>
      <sheetName val="368"/>
      <sheetName val="366-367"/>
      <sheetName val="364-365"/>
      <sheetName val="362-363"/>
      <sheetName val="361"/>
      <sheetName val="360"/>
      <sheetName val="359"/>
      <sheetName val="358"/>
      <sheetName val="357"/>
      <sheetName val="356"/>
      <sheetName val="355"/>
      <sheetName val="354"/>
      <sheetName val="353"/>
      <sheetName val="352"/>
      <sheetName val="351"/>
      <sheetName val="350"/>
      <sheetName val="349"/>
      <sheetName val="348"/>
      <sheetName val="347"/>
      <sheetName val="346"/>
      <sheetName val="345"/>
      <sheetName val="344"/>
      <sheetName val="343"/>
      <sheetName val="342"/>
      <sheetName val="341"/>
      <sheetName val="340"/>
      <sheetName val="339"/>
      <sheetName val="338"/>
      <sheetName val="337"/>
      <sheetName val="336"/>
      <sheetName val="335"/>
      <sheetName val="334"/>
      <sheetName val="333"/>
      <sheetName val="332"/>
      <sheetName val="331"/>
      <sheetName val="330"/>
      <sheetName val="329"/>
      <sheetName val="328"/>
      <sheetName val="327"/>
      <sheetName val="326"/>
      <sheetName val="325"/>
      <sheetName val="324"/>
      <sheetName val="323"/>
      <sheetName val="322"/>
      <sheetName val="321"/>
      <sheetName val="320"/>
      <sheetName val="319"/>
      <sheetName val="318"/>
      <sheetName val="317"/>
      <sheetName val="316"/>
      <sheetName val="315"/>
      <sheetName val="314"/>
      <sheetName val="313"/>
      <sheetName val="312"/>
      <sheetName val="311"/>
      <sheetName val="310"/>
      <sheetName val="309"/>
      <sheetName val="308"/>
      <sheetName val="307"/>
      <sheetName val="306"/>
      <sheetName val="305"/>
      <sheetName val="304"/>
      <sheetName val="303"/>
      <sheetName val="302"/>
      <sheetName val="301"/>
      <sheetName val="300"/>
      <sheetName val="299"/>
      <sheetName val="298"/>
      <sheetName val="297"/>
      <sheetName val="296"/>
      <sheetName val="295"/>
      <sheetName val="294"/>
      <sheetName val="293"/>
      <sheetName val="292"/>
      <sheetName val="291"/>
      <sheetName val="290"/>
      <sheetName val="289"/>
      <sheetName val="288"/>
      <sheetName val="287"/>
      <sheetName val="286"/>
      <sheetName val="285"/>
      <sheetName val="284"/>
      <sheetName val="283"/>
      <sheetName val="282"/>
      <sheetName val="281stop"/>
      <sheetName val="280"/>
      <sheetName val="279"/>
      <sheetName val="278"/>
      <sheetName val="277"/>
      <sheetName val="276"/>
      <sheetName val="275"/>
      <sheetName val="274"/>
      <sheetName val="273"/>
      <sheetName val="272"/>
      <sheetName val="271"/>
      <sheetName val="270"/>
      <sheetName val="269"/>
      <sheetName val="268"/>
      <sheetName val="267"/>
      <sheetName val="266"/>
      <sheetName val="265"/>
      <sheetName val="264"/>
      <sheetName val="263"/>
      <sheetName val="262"/>
      <sheetName val="261"/>
      <sheetName val="260"/>
      <sheetName val="259"/>
      <sheetName val="258"/>
      <sheetName val="257"/>
      <sheetName val="256"/>
      <sheetName val="255"/>
      <sheetName val="254 (γιαούρτι 100γρ)"/>
      <sheetName val="253"/>
      <sheetName val="252"/>
      <sheetName val="251"/>
      <sheetName val="250"/>
      <sheetName val="249α"/>
      <sheetName val="249"/>
      <sheetName val="248"/>
      <sheetName val="247"/>
      <sheetName val="246"/>
      <sheetName val="245"/>
      <sheetName val="244"/>
      <sheetName val="243"/>
      <sheetName val="242"/>
      <sheetName val="241"/>
      <sheetName val="240"/>
      <sheetName val="239"/>
      <sheetName val="238"/>
      <sheetName val="237"/>
      <sheetName val="236"/>
      <sheetName val="235"/>
      <sheetName val="234"/>
      <sheetName val="233"/>
      <sheetName val="232"/>
      <sheetName val="231"/>
      <sheetName val="230"/>
      <sheetName val="229"/>
      <sheetName val="228"/>
      <sheetName val="227"/>
      <sheetName val="226"/>
      <sheetName val="225"/>
      <sheetName val="224"/>
      <sheetName val="223"/>
      <sheetName val="222"/>
      <sheetName val="221"/>
      <sheetName val="220"/>
      <sheetName val="217-218-219"/>
      <sheetName val="215-216"/>
      <sheetName val="213-214"/>
      <sheetName val="210-211-212"/>
      <sheetName val="207-208-209"/>
      <sheetName val="206"/>
      <sheetName val="205"/>
      <sheetName val="204"/>
      <sheetName val="203"/>
      <sheetName val="202"/>
      <sheetName val="201"/>
      <sheetName val="200"/>
      <sheetName val="199"/>
      <sheetName val="198"/>
      <sheetName val="197"/>
      <sheetName val="196"/>
      <sheetName val="195"/>
      <sheetName val="194"/>
      <sheetName val="193"/>
      <sheetName val="192"/>
      <sheetName val="191"/>
      <sheetName val="190"/>
      <sheetName val="189"/>
      <sheetName val="188"/>
      <sheetName val="187"/>
      <sheetName val="186"/>
      <sheetName val="185"/>
      <sheetName val="184"/>
      <sheetName val="183"/>
      <sheetName val="182"/>
      <sheetName val="181"/>
      <sheetName val="180"/>
      <sheetName val="179"/>
      <sheetName val="178"/>
      <sheetName val="177"/>
      <sheetName val="176α"/>
      <sheetName val="176"/>
      <sheetName val="175"/>
      <sheetName val="174"/>
      <sheetName val="173"/>
      <sheetName val="172"/>
      <sheetName val="171"/>
      <sheetName val="170"/>
      <sheetName val="169"/>
      <sheetName val="168"/>
      <sheetName val="167"/>
      <sheetName val="166"/>
      <sheetName val="165"/>
      <sheetName val="164"/>
      <sheetName val="163"/>
      <sheetName val="162"/>
      <sheetName val="161"/>
      <sheetName val="160"/>
      <sheetName val="159"/>
      <sheetName val="158"/>
      <sheetName val="157"/>
      <sheetName val="156"/>
      <sheetName val="155"/>
      <sheetName val="154"/>
      <sheetName val="153"/>
      <sheetName val="152"/>
      <sheetName val="151"/>
      <sheetName val="150"/>
      <sheetName val="149"/>
      <sheetName val="148"/>
      <sheetName val="147"/>
      <sheetName val="146"/>
      <sheetName val="145"/>
      <sheetName val="144"/>
      <sheetName val="143"/>
      <sheetName val="142"/>
      <sheetName val="141"/>
      <sheetName val="140"/>
      <sheetName val="139"/>
      <sheetName val="138"/>
      <sheetName val="137"/>
      <sheetName val="136"/>
      <sheetName val="135"/>
      <sheetName val="134"/>
      <sheetName val="133"/>
      <sheetName val="132"/>
      <sheetName val="131"/>
      <sheetName val="130"/>
      <sheetName val="129"/>
      <sheetName val="128"/>
      <sheetName val="127"/>
      <sheetName val="126"/>
      <sheetName val="125"/>
      <sheetName val="124"/>
      <sheetName val="123"/>
      <sheetName val="122"/>
      <sheetName val="121"/>
      <sheetName val="120"/>
      <sheetName val="119"/>
      <sheetName val="118"/>
      <sheetName val="117"/>
      <sheetName val="116"/>
      <sheetName val="115"/>
      <sheetName val="114"/>
      <sheetName val="113"/>
      <sheetName val="112"/>
      <sheetName val="110-111"/>
      <sheetName val="109"/>
      <sheetName val="108"/>
      <sheetName val="107"/>
      <sheetName val="105-106"/>
      <sheetName val="104"/>
      <sheetName val="103"/>
      <sheetName val="102"/>
      <sheetName val="101"/>
      <sheetName val="100"/>
      <sheetName val="99"/>
      <sheetName val="98"/>
      <sheetName val="97"/>
      <sheetName val="96"/>
      <sheetName val="95"/>
      <sheetName val="94"/>
      <sheetName val="93"/>
      <sheetName val="92"/>
      <sheetName val="91"/>
      <sheetName val="90"/>
      <sheetName val="89"/>
      <sheetName val="88"/>
      <sheetName val="87"/>
      <sheetName val="86"/>
      <sheetName val="85"/>
      <sheetName val="84"/>
      <sheetName val="83"/>
      <sheetName val="82"/>
      <sheetName val="81"/>
      <sheetName val="80"/>
      <sheetName val="79"/>
      <sheetName val="78"/>
      <sheetName val="77"/>
      <sheetName val="76"/>
      <sheetName val="75"/>
      <sheetName val="74"/>
      <sheetName val="73"/>
      <sheetName val="72stop"/>
      <sheetName val="71"/>
      <sheetName val="70"/>
      <sheetName val="69"/>
      <sheetName val="68"/>
      <sheetName val="67"/>
      <sheetName val="66"/>
      <sheetName val="65"/>
      <sheetName val="64"/>
      <sheetName val="63"/>
      <sheetName val="62"/>
      <sheetName val="61"/>
      <sheetName val="60"/>
      <sheetName val="59"/>
      <sheetName val="58"/>
      <sheetName val="57"/>
      <sheetName val="56"/>
      <sheetName val="55"/>
      <sheetName val="54"/>
      <sheetName val="53"/>
      <sheetName val="52"/>
      <sheetName val="51"/>
      <sheetName val="50"/>
      <sheetName val="49"/>
      <sheetName val="48"/>
      <sheetName val="47"/>
      <sheetName val="46"/>
      <sheetName val="45"/>
      <sheetName val="44"/>
      <sheetName val="43"/>
      <sheetName val="42"/>
      <sheetName val="41"/>
      <sheetName val="40"/>
      <sheetName val="39"/>
      <sheetName val="38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19"/>
      <sheetName val="18"/>
      <sheetName val="17"/>
      <sheetName val="16"/>
      <sheetName val="15cor"/>
      <sheetName val="14"/>
      <sheetName val="13"/>
      <sheetName val="12"/>
      <sheetName val="11"/>
      <sheetName val="10"/>
      <sheetName val="9"/>
      <sheetName val="8"/>
      <sheetName val="7"/>
      <sheetName val="6"/>
      <sheetName val="5"/>
      <sheetName val="4"/>
      <sheetName val="3"/>
      <sheetName val="2(τεμ γιαούρτι)"/>
      <sheetName val="1"/>
      <sheetName val="ΕΣΧ 3 σελ 2 (5-01-2010)"/>
      <sheetName val="ΕΣΧ 3 σελ 1 (ιδιωτικά σχολεία)"/>
      <sheetName val="ΕΣΧ 3 σελ 1 (δημόσια σχολεία)"/>
      <sheetName val="ΕΣΧ3 (5-05-2010)"/>
      <sheetName val="ΠΙΝΑΚΑΣ 12-2009"/>
      <sheetName val="ΕΣΧ2 (5-01-2010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183"/>
  <sheetViews>
    <sheetView tabSelected="1" workbookViewId="0" topLeftCell="A1">
      <selection activeCell="AI97" sqref="AI97"/>
    </sheetView>
  </sheetViews>
  <sheetFormatPr defaultColWidth="9.140625" defaultRowHeight="12.75"/>
  <cols>
    <col min="1" max="1" width="0.5625" style="328" customWidth="1"/>
    <col min="2" max="2" width="0.85546875" style="328" customWidth="1"/>
    <col min="3" max="4" width="2.7109375" style="328" customWidth="1"/>
    <col min="5" max="5" width="2.57421875" style="328" customWidth="1"/>
    <col min="6" max="6" width="3.7109375" style="328" customWidth="1"/>
    <col min="7" max="9" width="2.7109375" style="328" customWidth="1"/>
    <col min="10" max="10" width="1.57421875" style="328" customWidth="1"/>
    <col min="11" max="14" width="2.8515625" style="328" customWidth="1"/>
    <col min="15" max="18" width="2.57421875" style="328" customWidth="1"/>
    <col min="19" max="22" width="2.7109375" style="328" customWidth="1"/>
    <col min="23" max="26" width="2.57421875" style="328" customWidth="1"/>
    <col min="27" max="30" width="3.28125" style="328" customWidth="1"/>
    <col min="31" max="38" width="2.57421875" style="328" customWidth="1"/>
    <col min="39" max="39" width="0.9921875" style="328" customWidth="1"/>
    <col min="40" max="40" width="1.1484375" style="328" customWidth="1"/>
    <col min="41" max="16384" width="0" style="328" hidden="1" customWidth="1"/>
  </cols>
  <sheetData>
    <row r="1" spans="2:40" ht="4.5" customHeight="1">
      <c r="B1" s="1"/>
      <c r="AN1" s="1"/>
    </row>
    <row r="2" spans="2:40" ht="33.75" customHeight="1">
      <c r="B2" s="1"/>
      <c r="F2" s="2" t="s">
        <v>0</v>
      </c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N2" s="1"/>
    </row>
    <row r="3" spans="2:40" s="1" customFormat="1" ht="8.25" customHeight="1" thickBot="1">
      <c r="B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/>
      <c r="AB3"/>
      <c r="AC3"/>
      <c r="AD3"/>
      <c r="AE3"/>
      <c r="AF3"/>
      <c r="AG3"/>
      <c r="AH3"/>
      <c r="AI3"/>
      <c r="AJ3"/>
      <c r="AK3"/>
      <c r="AL3"/>
      <c r="AM3"/>
      <c r="AN3"/>
    </row>
    <row r="4" spans="2:40" s="1" customFormat="1" ht="5.25" customHeight="1" thickTop="1">
      <c r="B4" s="3"/>
      <c r="C4" s="5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8" t="s">
        <v>1</v>
      </c>
      <c r="AA4" s="8"/>
      <c r="AB4" s="8"/>
      <c r="AC4" s="8"/>
      <c r="AD4" s="6"/>
      <c r="AE4" s="6"/>
      <c r="AF4" s="6"/>
      <c r="AG4" s="6"/>
      <c r="AH4" s="6"/>
      <c r="AI4" s="6"/>
      <c r="AJ4" s="6"/>
      <c r="AK4" s="6"/>
      <c r="AL4" s="6"/>
      <c r="AM4" s="9"/>
      <c r="AN4"/>
    </row>
    <row r="5" spans="2:39" ht="30" customHeight="1">
      <c r="B5" s="1"/>
      <c r="C5" s="10" t="s">
        <v>2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2"/>
      <c r="AA5" s="12"/>
      <c r="AB5" s="12"/>
      <c r="AC5" s="12"/>
      <c r="AD5" s="13"/>
      <c r="AE5" s="14"/>
      <c r="AF5" s="14"/>
      <c r="AG5" s="14"/>
      <c r="AH5" s="14"/>
      <c r="AI5" s="14"/>
      <c r="AJ5" s="14"/>
      <c r="AK5" s="14"/>
      <c r="AL5" s="15"/>
      <c r="AM5" s="16"/>
    </row>
    <row r="6" spans="2:39" ht="3.75" customHeight="1">
      <c r="B6" s="1"/>
      <c r="C6" s="17"/>
      <c r="D6" s="18"/>
      <c r="E6" s="18"/>
      <c r="F6" s="18"/>
      <c r="G6" s="18"/>
      <c r="H6" s="18"/>
      <c r="I6" s="18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2"/>
      <c r="AA6" s="12"/>
      <c r="AB6" s="12"/>
      <c r="AC6" s="12"/>
      <c r="AD6" s="20"/>
      <c r="AE6" s="21"/>
      <c r="AF6" s="21"/>
      <c r="AG6" s="21"/>
      <c r="AH6" s="21"/>
      <c r="AI6" s="21"/>
      <c r="AJ6" s="21"/>
      <c r="AK6" s="21"/>
      <c r="AL6" s="22"/>
      <c r="AM6" s="16"/>
    </row>
    <row r="7" spans="2:40" ht="3.75" customHeight="1">
      <c r="B7" s="1"/>
      <c r="C7" s="23" t="s">
        <v>3</v>
      </c>
      <c r="D7" s="24"/>
      <c r="E7" s="24"/>
      <c r="F7" s="24"/>
      <c r="G7" s="24"/>
      <c r="H7" s="24"/>
      <c r="I7" s="24"/>
      <c r="J7" s="2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25" t="s">
        <v>4</v>
      </c>
      <c r="AA7" s="25"/>
      <c r="AB7" s="25"/>
      <c r="AC7" s="26"/>
      <c r="AD7" s="20"/>
      <c r="AE7" s="21"/>
      <c r="AF7" s="21"/>
      <c r="AG7" s="21"/>
      <c r="AH7" s="21"/>
      <c r="AI7" s="21"/>
      <c r="AJ7" s="21"/>
      <c r="AK7" s="21"/>
      <c r="AL7" s="22"/>
      <c r="AM7" s="16"/>
      <c r="AN7" s="1"/>
    </row>
    <row r="8" spans="2:42" ht="24.75" customHeight="1">
      <c r="B8" s="1"/>
      <c r="C8" s="27"/>
      <c r="D8" s="24"/>
      <c r="E8" s="24"/>
      <c r="F8" s="24"/>
      <c r="G8" s="24"/>
      <c r="H8" s="24"/>
      <c r="I8" s="24"/>
      <c r="J8" s="24"/>
      <c r="K8" s="28"/>
      <c r="L8" s="29"/>
      <c r="M8" s="29"/>
      <c r="N8" s="29"/>
      <c r="O8" s="30"/>
      <c r="P8" s="19"/>
      <c r="Q8" s="19"/>
      <c r="R8" s="31" t="s">
        <v>5</v>
      </c>
      <c r="S8" s="31"/>
      <c r="T8" s="31"/>
      <c r="U8" s="32"/>
      <c r="V8" s="29"/>
      <c r="W8" s="29"/>
      <c r="X8" s="29"/>
      <c r="Y8" s="30"/>
      <c r="Z8" s="25"/>
      <c r="AA8" s="25"/>
      <c r="AB8" s="25"/>
      <c r="AC8" s="26"/>
      <c r="AD8" s="33"/>
      <c r="AE8" s="34"/>
      <c r="AF8" s="34"/>
      <c r="AG8" s="34"/>
      <c r="AH8" s="34"/>
      <c r="AI8" s="34"/>
      <c r="AJ8" s="34"/>
      <c r="AK8" s="34"/>
      <c r="AL8" s="35"/>
      <c r="AM8" s="16"/>
      <c r="AN8" s="1"/>
      <c r="AP8" s="36"/>
    </row>
    <row r="9" spans="2:40" ht="3.75" customHeight="1" thickBot="1">
      <c r="B9" s="1"/>
      <c r="C9" s="37"/>
      <c r="D9" s="38"/>
      <c r="E9" s="38"/>
      <c r="F9" s="38"/>
      <c r="G9" s="38"/>
      <c r="H9" s="38"/>
      <c r="I9" s="38"/>
      <c r="J9" s="38"/>
      <c r="K9" s="39"/>
      <c r="L9" s="39"/>
      <c r="M9" s="39"/>
      <c r="N9" s="39"/>
      <c r="O9" s="39"/>
      <c r="P9" s="39"/>
      <c r="Q9" s="40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41"/>
      <c r="AN9" s="1"/>
    </row>
    <row r="10" spans="2:40" ht="6.75" customHeight="1" thickTop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2:40" ht="3" customHeight="1">
      <c r="B11" s="1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4"/>
      <c r="AN11" s="1"/>
    </row>
    <row r="12" spans="2:40" ht="14.25" customHeight="1">
      <c r="B12" s="1"/>
      <c r="C12" s="45" t="s">
        <v>6</v>
      </c>
      <c r="D12" s="46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8"/>
      <c r="AN12" s="1"/>
    </row>
    <row r="13" spans="2:40" ht="15.75" customHeight="1">
      <c r="B13" s="1"/>
      <c r="C13" s="49" t="s">
        <v>7</v>
      </c>
      <c r="D13" s="50"/>
      <c r="E13" s="51"/>
      <c r="F13" s="51"/>
      <c r="G13" s="51"/>
      <c r="H13" s="51"/>
      <c r="I13" s="51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3"/>
      <c r="AN13" s="1"/>
    </row>
    <row r="14" spans="2:40" ht="15">
      <c r="B14" s="1"/>
      <c r="C14" s="54" t="s">
        <v>8</v>
      </c>
      <c r="D14" s="55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3"/>
      <c r="AN14" s="1"/>
    </row>
    <row r="15" spans="2:40" ht="3" customHeight="1">
      <c r="B15" s="1"/>
      <c r="C15" s="57"/>
      <c r="D15" s="58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9"/>
      <c r="AN15" s="1"/>
    </row>
    <row r="16" spans="2:40" s="60" customFormat="1" ht="12.75" customHeight="1">
      <c r="B16" s="61"/>
      <c r="C16" s="62" t="s">
        <v>9</v>
      </c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</row>
    <row r="17" spans="2:40" s="60" customFormat="1" ht="1.5" customHeight="1"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</row>
    <row r="18" spans="2:40" ht="20.25" customHeight="1">
      <c r="B18" s="1"/>
      <c r="C18" s="63" t="s">
        <v>10</v>
      </c>
      <c r="D18" s="64"/>
      <c r="E18" s="64"/>
      <c r="F18" s="64"/>
      <c r="G18" s="64"/>
      <c r="H18" s="64"/>
      <c r="I18" s="64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65" t="s">
        <v>11</v>
      </c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43"/>
      <c r="AM18" s="66"/>
      <c r="AN18" s="1"/>
    </row>
    <row r="19" spans="2:40" ht="12.75" customHeight="1">
      <c r="B19" s="1"/>
      <c r="C19" s="67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68" t="s">
        <v>12</v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19"/>
      <c r="AM19" s="53"/>
      <c r="AN19" s="1"/>
    </row>
    <row r="20" spans="2:40" ht="12.75" customHeight="1">
      <c r="B20" s="1"/>
      <c r="C20" s="69" t="s">
        <v>13</v>
      </c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19"/>
      <c r="T20" s="68" t="s">
        <v>14</v>
      </c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19"/>
      <c r="AM20" s="53"/>
      <c r="AN20" s="1"/>
    </row>
    <row r="21" spans="2:40" ht="12.75" customHeight="1">
      <c r="B21" s="1"/>
      <c r="C21" s="69" t="s">
        <v>15</v>
      </c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19"/>
      <c r="T21" s="68" t="s">
        <v>16</v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19"/>
      <c r="AM21" s="53"/>
      <c r="AN21" s="1"/>
    </row>
    <row r="22" spans="2:40" ht="3.75" customHeight="1">
      <c r="B22" s="1"/>
      <c r="C22" s="69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1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19"/>
      <c r="AM22" s="53"/>
      <c r="AN22" s="1"/>
    </row>
    <row r="23" spans="2:40" ht="12" customHeight="1">
      <c r="B23" s="1"/>
      <c r="C23" s="69" t="s">
        <v>17</v>
      </c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19"/>
      <c r="T23" s="68" t="s">
        <v>18</v>
      </c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19"/>
      <c r="AM23" s="53"/>
      <c r="AN23" s="1"/>
    </row>
    <row r="24" spans="2:40" ht="12" customHeight="1">
      <c r="B24" s="1"/>
      <c r="C24" s="69" t="s">
        <v>19</v>
      </c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19"/>
      <c r="T24" s="68" t="s">
        <v>20</v>
      </c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19"/>
      <c r="AM24" s="53"/>
      <c r="AN24" s="1"/>
    </row>
    <row r="25" spans="2:40" ht="12" customHeight="1">
      <c r="B25" s="1"/>
      <c r="C25" s="69" t="s">
        <v>21</v>
      </c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19"/>
      <c r="T25" s="68" t="s">
        <v>22</v>
      </c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19"/>
      <c r="AM25" s="53"/>
      <c r="AN25" s="1"/>
    </row>
    <row r="26" spans="2:40" ht="5.25" customHeight="1">
      <c r="B26" s="1"/>
      <c r="C26" s="69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19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19"/>
      <c r="AM26" s="53"/>
      <c r="AN26" s="1"/>
    </row>
    <row r="27" spans="2:40" ht="12.75" customHeight="1">
      <c r="B27" s="1"/>
      <c r="C27" s="69" t="s">
        <v>23</v>
      </c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19"/>
      <c r="T27" s="68" t="s">
        <v>24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19"/>
      <c r="AM27" s="53"/>
      <c r="AN27" s="1"/>
    </row>
    <row r="28" spans="2:40" ht="12.75" customHeight="1">
      <c r="B28" s="1"/>
      <c r="C28" s="69" t="s">
        <v>25</v>
      </c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19"/>
      <c r="T28" s="68" t="s">
        <v>26</v>
      </c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19"/>
      <c r="AM28" s="53"/>
      <c r="AN28" s="1"/>
    </row>
    <row r="29" spans="2:40" ht="3" customHeight="1">
      <c r="B29" s="1"/>
      <c r="C29" s="69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19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19"/>
      <c r="AM29" s="53"/>
      <c r="AN29" s="1"/>
    </row>
    <row r="30" spans="2:40" ht="12.75" customHeight="1">
      <c r="B30" s="1"/>
      <c r="C30" s="69" t="s">
        <v>27</v>
      </c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19"/>
      <c r="T30" s="68" t="s">
        <v>28</v>
      </c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19"/>
      <c r="AM30" s="53"/>
      <c r="AN30" s="1"/>
    </row>
    <row r="31" spans="2:40" ht="12.75" customHeight="1">
      <c r="B31" s="1"/>
      <c r="C31" s="69" t="s">
        <v>29</v>
      </c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19"/>
      <c r="T31" s="68" t="s">
        <v>30</v>
      </c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70"/>
      <c r="AM31" s="53"/>
      <c r="AN31" s="1"/>
    </row>
    <row r="32" spans="2:40" ht="3" customHeight="1">
      <c r="B32" s="1"/>
      <c r="C32" s="71"/>
      <c r="D32" s="52"/>
      <c r="E32" s="52"/>
      <c r="F32" s="5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59"/>
      <c r="AN32" s="1"/>
    </row>
    <row r="33" spans="3:39" s="1" customFormat="1" ht="3.75" customHeight="1">
      <c r="C33" s="73"/>
      <c r="D33" s="74"/>
      <c r="E33" s="74"/>
      <c r="F33" s="74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4"/>
    </row>
    <row r="34" spans="2:40" ht="19.5" customHeight="1">
      <c r="B34" s="1"/>
      <c r="C34" s="76" t="s">
        <v>31</v>
      </c>
      <c r="D34" s="19"/>
      <c r="E34" s="77"/>
      <c r="F34" s="19"/>
      <c r="G34" s="77"/>
      <c r="H34" s="19"/>
      <c r="I34" s="77"/>
      <c r="J34" s="19"/>
      <c r="K34" s="77"/>
      <c r="L34" s="19"/>
      <c r="M34" s="77"/>
      <c r="N34" s="19"/>
      <c r="O34" s="77"/>
      <c r="P34" s="19"/>
      <c r="Q34" s="77"/>
      <c r="R34" s="19"/>
      <c r="S34" s="77"/>
      <c r="T34" s="19"/>
      <c r="U34" s="77"/>
      <c r="V34" s="19"/>
      <c r="W34" s="77"/>
      <c r="X34" s="19"/>
      <c r="Y34" s="77"/>
      <c r="Z34" s="19"/>
      <c r="AA34" s="77"/>
      <c r="AB34" s="19"/>
      <c r="AC34" s="77"/>
      <c r="AD34" s="19"/>
      <c r="AE34" s="77"/>
      <c r="AF34" s="19"/>
      <c r="AG34" s="77"/>
      <c r="AH34" s="19"/>
      <c r="AI34" s="77"/>
      <c r="AJ34" s="19"/>
      <c r="AK34" s="77"/>
      <c r="AL34" s="19"/>
      <c r="AM34" s="19"/>
      <c r="AN34" s="74"/>
    </row>
    <row r="35" spans="2:40" ht="15.75">
      <c r="B35" s="1"/>
      <c r="C35" s="78" t="s">
        <v>32</v>
      </c>
      <c r="D35" s="19"/>
      <c r="E35" s="19"/>
      <c r="F35" s="19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19"/>
      <c r="AN35" s="74"/>
    </row>
    <row r="36" spans="2:40" ht="1.5" customHeight="1">
      <c r="B36" s="1"/>
      <c r="C36" s="77"/>
      <c r="D36" s="19"/>
      <c r="E36" s="19"/>
      <c r="F36" s="19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19"/>
      <c r="AN36" s="74"/>
    </row>
    <row r="37" spans="2:40" s="60" customFormat="1" ht="20.25" customHeight="1">
      <c r="B37" s="79"/>
      <c r="C37" s="80" t="s">
        <v>33</v>
      </c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3"/>
      <c r="AN37" s="61"/>
    </row>
    <row r="38" spans="2:40" s="60" customFormat="1" ht="20.25" customHeight="1">
      <c r="B38" s="79"/>
      <c r="C38" s="84" t="s">
        <v>34</v>
      </c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6"/>
      <c r="AK38" s="86"/>
      <c r="AL38" s="86"/>
      <c r="AM38" s="87"/>
      <c r="AN38" s="61"/>
    </row>
    <row r="39" spans="2:40" s="60" customFormat="1" ht="19.5" customHeight="1">
      <c r="B39" s="79"/>
      <c r="C39" s="88" t="s">
        <v>35</v>
      </c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90"/>
      <c r="AC39" s="91" t="s">
        <v>36</v>
      </c>
      <c r="AD39" s="92"/>
      <c r="AE39" s="92"/>
      <c r="AF39" s="92"/>
      <c r="AG39" s="92"/>
      <c r="AH39" s="92"/>
      <c r="AI39" s="92"/>
      <c r="AJ39" s="92"/>
      <c r="AK39" s="92"/>
      <c r="AL39" s="93"/>
      <c r="AM39" s="94"/>
      <c r="AN39" s="61"/>
    </row>
    <row r="40" spans="2:40" s="60" customFormat="1" ht="19.5" customHeight="1">
      <c r="B40" s="79"/>
      <c r="C40" s="95" t="s">
        <v>37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7" t="s">
        <v>38</v>
      </c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8"/>
      <c r="AN40" s="61"/>
    </row>
    <row r="41" spans="2:40" s="60" customFormat="1" ht="15" customHeight="1">
      <c r="B41" s="79"/>
      <c r="C41" s="99" t="s">
        <v>39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S41" s="102">
        <v>51</v>
      </c>
      <c r="T41" s="94"/>
      <c r="U41" s="103" t="s">
        <v>40</v>
      </c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5"/>
      <c r="AN41" s="61"/>
    </row>
    <row r="42" spans="2:40" s="60" customFormat="1" ht="14.25" customHeight="1">
      <c r="B42" s="79"/>
      <c r="C42" s="106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9"/>
      <c r="T42" s="110"/>
      <c r="U42" s="80" t="s">
        <v>41</v>
      </c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111"/>
      <c r="AN42" s="61"/>
    </row>
    <row r="43" spans="2:40" s="60" customFormat="1" ht="14.25" customHeight="1">
      <c r="B43" s="79"/>
      <c r="C43" s="112"/>
      <c r="D43" s="113"/>
      <c r="E43" s="113"/>
      <c r="F43" s="113"/>
      <c r="G43" s="113"/>
      <c r="H43" s="113"/>
      <c r="I43" s="113"/>
      <c r="J43" s="113"/>
      <c r="K43" s="113"/>
      <c r="L43" s="107"/>
      <c r="M43" s="107"/>
      <c r="N43" s="107"/>
      <c r="O43" s="107"/>
      <c r="P43" s="107"/>
      <c r="Q43" s="107"/>
      <c r="R43" s="108"/>
      <c r="S43" s="114"/>
      <c r="T43" s="115"/>
      <c r="U43" s="84" t="s">
        <v>42</v>
      </c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116"/>
      <c r="AN43" s="61"/>
    </row>
    <row r="44" spans="2:40" s="60" customFormat="1" ht="21.75" customHeight="1">
      <c r="B44" s="79"/>
      <c r="C44" s="99" t="s">
        <v>43</v>
      </c>
      <c r="D44" s="100"/>
      <c r="E44" s="100"/>
      <c r="F44" s="100"/>
      <c r="G44" s="100"/>
      <c r="H44" s="100"/>
      <c r="I44" s="100"/>
      <c r="J44" s="100"/>
      <c r="K44" s="100"/>
      <c r="L44" s="117" t="s">
        <v>44</v>
      </c>
      <c r="M44" s="118"/>
      <c r="N44" s="118"/>
      <c r="O44" s="82" t="s">
        <v>38</v>
      </c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119"/>
      <c r="AD44" s="120" t="s">
        <v>45</v>
      </c>
      <c r="AE44" s="121"/>
      <c r="AF44" s="121"/>
      <c r="AG44" s="93" t="s">
        <v>38</v>
      </c>
      <c r="AH44" s="93"/>
      <c r="AI44" s="93"/>
      <c r="AJ44" s="93"/>
      <c r="AK44" s="93"/>
      <c r="AL44" s="93"/>
      <c r="AM44" s="94"/>
      <c r="AN44" s="61"/>
    </row>
    <row r="45" spans="2:40" s="60" customFormat="1" ht="20.25" customHeight="1">
      <c r="B45" s="79"/>
      <c r="C45" s="106"/>
      <c r="D45" s="107"/>
      <c r="E45" s="107"/>
      <c r="F45" s="107"/>
      <c r="G45" s="107"/>
      <c r="H45" s="107"/>
      <c r="I45" s="107"/>
      <c r="J45" s="107"/>
      <c r="K45" s="107"/>
      <c r="L45" s="80" t="s">
        <v>46</v>
      </c>
      <c r="M45" s="81"/>
      <c r="N45" s="81"/>
      <c r="O45" s="81"/>
      <c r="P45" s="81"/>
      <c r="Q45" s="81"/>
      <c r="R45" s="82" t="s">
        <v>38</v>
      </c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119"/>
      <c r="AD45" s="120" t="s">
        <v>47</v>
      </c>
      <c r="AE45" s="121"/>
      <c r="AF45" s="121"/>
      <c r="AG45" s="121"/>
      <c r="AH45" s="121"/>
      <c r="AI45" s="93" t="s">
        <v>38</v>
      </c>
      <c r="AJ45" s="93"/>
      <c r="AK45" s="93"/>
      <c r="AL45" s="93"/>
      <c r="AM45" s="94"/>
      <c r="AN45" s="61"/>
    </row>
    <row r="46" spans="2:40" s="60" customFormat="1" ht="20.25" customHeight="1">
      <c r="B46" s="79"/>
      <c r="C46" s="106"/>
      <c r="D46" s="107"/>
      <c r="E46" s="107"/>
      <c r="F46" s="107"/>
      <c r="G46" s="107"/>
      <c r="H46" s="107"/>
      <c r="I46" s="107"/>
      <c r="J46" s="107"/>
      <c r="K46" s="107"/>
      <c r="L46" s="80" t="s">
        <v>48</v>
      </c>
      <c r="M46" s="81"/>
      <c r="N46" s="81"/>
      <c r="O46" s="81"/>
      <c r="P46" s="81"/>
      <c r="Q46" s="82" t="s">
        <v>38</v>
      </c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119"/>
      <c r="AD46" s="120" t="s">
        <v>49</v>
      </c>
      <c r="AE46" s="121"/>
      <c r="AF46" s="121"/>
      <c r="AG46" s="121"/>
      <c r="AH46" s="121"/>
      <c r="AI46" s="93" t="s">
        <v>38</v>
      </c>
      <c r="AJ46" s="93"/>
      <c r="AK46" s="93"/>
      <c r="AL46" s="93"/>
      <c r="AM46" s="94"/>
      <c r="AN46" s="61"/>
    </row>
    <row r="47" spans="2:40" s="60" customFormat="1" ht="19.5" customHeight="1">
      <c r="B47" s="79"/>
      <c r="C47" s="122" t="s">
        <v>50</v>
      </c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82"/>
      <c r="O47" s="82"/>
      <c r="P47" s="82"/>
      <c r="Q47" s="82"/>
      <c r="R47" s="82"/>
      <c r="S47" s="82"/>
      <c r="T47" s="82"/>
      <c r="U47" s="82"/>
      <c r="V47" s="123"/>
      <c r="W47" s="123"/>
      <c r="X47" s="123"/>
      <c r="Y47" s="123"/>
      <c r="Z47" s="123"/>
      <c r="AA47" s="123"/>
      <c r="AB47" s="123"/>
      <c r="AC47" s="115"/>
      <c r="AD47" s="124" t="s">
        <v>51</v>
      </c>
      <c r="AE47" s="125"/>
      <c r="AF47" s="93" t="s">
        <v>38</v>
      </c>
      <c r="AG47" s="93"/>
      <c r="AH47" s="93"/>
      <c r="AI47" s="93"/>
      <c r="AJ47" s="93"/>
      <c r="AK47" s="93"/>
      <c r="AL47" s="93"/>
      <c r="AM47" s="94"/>
      <c r="AN47" s="61"/>
    </row>
    <row r="48" spans="2:40" ht="19.5" customHeight="1">
      <c r="B48" s="79"/>
      <c r="C48" s="88" t="s">
        <v>52</v>
      </c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119"/>
      <c r="AN48" s="1"/>
    </row>
    <row r="49" spans="2:40" s="1" customFormat="1" ht="3.75" customHeight="1">
      <c r="B49" s="79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74"/>
    </row>
    <row r="50" spans="2:40" ht="20.25" customHeight="1">
      <c r="B50" s="79"/>
      <c r="C50" s="127" t="s">
        <v>53</v>
      </c>
      <c r="D50" s="128"/>
      <c r="E50" s="128"/>
      <c r="F50" s="128"/>
      <c r="G50" s="128"/>
      <c r="H50" s="128"/>
      <c r="I50" s="128"/>
      <c r="J50" s="128"/>
      <c r="K50" s="129" t="s">
        <v>54</v>
      </c>
      <c r="L50" s="130"/>
      <c r="M50" s="130"/>
      <c r="N50" s="130"/>
      <c r="O50" s="130"/>
      <c r="P50" s="130"/>
      <c r="Q50" s="130"/>
      <c r="R50" s="131" t="s">
        <v>38</v>
      </c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2"/>
      <c r="AN50" s="1"/>
    </row>
    <row r="51" spans="2:40" ht="14.25" customHeight="1">
      <c r="B51" s="79"/>
      <c r="C51" s="133"/>
      <c r="D51" s="134"/>
      <c r="E51" s="134"/>
      <c r="F51" s="134"/>
      <c r="G51" s="134"/>
      <c r="H51" s="134"/>
      <c r="I51" s="134"/>
      <c r="J51" s="134"/>
      <c r="K51" s="135" t="s">
        <v>55</v>
      </c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7"/>
      <c r="AN51" s="1"/>
    </row>
    <row r="52" spans="2:40" ht="12.75" customHeight="1" thickBot="1">
      <c r="B52" s="79"/>
      <c r="C52" s="133"/>
      <c r="D52" s="134"/>
      <c r="E52" s="134"/>
      <c r="F52" s="134"/>
      <c r="G52" s="134"/>
      <c r="H52" s="134"/>
      <c r="I52" s="134"/>
      <c r="J52" s="134"/>
      <c r="K52" s="138" t="s">
        <v>56</v>
      </c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40"/>
      <c r="AN52" s="1"/>
    </row>
    <row r="53" spans="2:40" ht="21.75" customHeight="1" thickBot="1">
      <c r="B53" s="79"/>
      <c r="C53" s="133"/>
      <c r="D53" s="134"/>
      <c r="E53" s="134"/>
      <c r="F53" s="134"/>
      <c r="G53" s="134"/>
      <c r="H53" s="134"/>
      <c r="I53" s="134"/>
      <c r="J53" s="134"/>
      <c r="K53" s="141"/>
      <c r="L53" s="142"/>
      <c r="M53" s="143"/>
      <c r="N53" s="144"/>
      <c r="O53" s="145"/>
      <c r="P53" s="143"/>
      <c r="Q53" s="143"/>
      <c r="R53" s="144"/>
      <c r="S53" s="145"/>
      <c r="T53" s="143"/>
      <c r="U53" s="143"/>
      <c r="V53" s="144"/>
      <c r="W53" s="145"/>
      <c r="X53" s="143"/>
      <c r="Y53" s="143"/>
      <c r="Z53" s="144"/>
      <c r="AA53" s="145"/>
      <c r="AB53" s="143"/>
      <c r="AC53" s="143"/>
      <c r="AD53" s="144"/>
      <c r="AE53" s="145"/>
      <c r="AF53" s="143"/>
      <c r="AG53" s="143"/>
      <c r="AH53" s="144"/>
      <c r="AI53" s="145"/>
      <c r="AJ53" s="143"/>
      <c r="AK53" s="143"/>
      <c r="AL53" s="144"/>
      <c r="AM53" s="137"/>
      <c r="AN53" s="1"/>
    </row>
    <row r="54" spans="2:40" ht="4.5" customHeight="1">
      <c r="B54" s="79"/>
      <c r="C54" s="146"/>
      <c r="D54" s="147"/>
      <c r="E54" s="147"/>
      <c r="F54" s="147"/>
      <c r="G54" s="147"/>
      <c r="H54" s="147"/>
      <c r="I54" s="147"/>
      <c r="J54" s="147"/>
      <c r="K54" s="148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50"/>
      <c r="AN54" s="1"/>
    </row>
    <row r="55" spans="2:40" ht="20.25" customHeight="1">
      <c r="B55" s="79"/>
      <c r="C55" s="88" t="s">
        <v>57</v>
      </c>
      <c r="D55" s="89"/>
      <c r="E55" s="89"/>
      <c r="F55" s="89"/>
      <c r="G55" s="89"/>
      <c r="H55" s="89"/>
      <c r="I55" s="82" t="s">
        <v>38</v>
      </c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151"/>
      <c r="AN55" s="1"/>
    </row>
    <row r="56" spans="2:40" ht="20.25" customHeight="1">
      <c r="B56" s="79"/>
      <c r="C56" s="88" t="s">
        <v>58</v>
      </c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119"/>
      <c r="AN56" s="1"/>
    </row>
    <row r="57" spans="2:40" ht="20.25" customHeight="1">
      <c r="B57" s="79"/>
      <c r="C57" s="152" t="s">
        <v>59</v>
      </c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151"/>
      <c r="AN57" s="1"/>
    </row>
    <row r="58" spans="2:40" ht="20.25" customHeight="1">
      <c r="B58" s="79"/>
      <c r="C58" s="80" t="s">
        <v>60</v>
      </c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2" t="s">
        <v>38</v>
      </c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151"/>
      <c r="AN58" s="1"/>
    </row>
    <row r="59" spans="2:39" s="1" customFormat="1" ht="2.25" customHeight="1">
      <c r="B59" s="79"/>
      <c r="C59" s="154"/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</row>
    <row r="60" spans="2:40" ht="24" customHeight="1">
      <c r="B60" s="79"/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  <c r="V60" s="155" t="s">
        <v>61</v>
      </c>
      <c r="W60" s="156"/>
      <c r="X60" s="156"/>
      <c r="Y60" s="156"/>
      <c r="Z60" s="156"/>
      <c r="AA60" s="156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8"/>
      <c r="AN60" s="1"/>
    </row>
    <row r="61" spans="2:39" s="1" customFormat="1" ht="6" customHeight="1">
      <c r="B61" s="79"/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79"/>
      <c r="AH61" s="79"/>
      <c r="AI61" s="79"/>
      <c r="AJ61" s="79"/>
      <c r="AK61" s="79"/>
      <c r="AL61" s="79"/>
      <c r="AM61" s="79"/>
    </row>
    <row r="62" spans="2:40" ht="17.25" customHeight="1">
      <c r="B62" s="42"/>
      <c r="C62" s="159" t="s">
        <v>62</v>
      </c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66"/>
      <c r="AN62" s="1"/>
    </row>
    <row r="63" spans="2:40" ht="12" customHeight="1">
      <c r="B63" s="67"/>
      <c r="C63" s="77" t="s">
        <v>63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53"/>
      <c r="AN63" s="1"/>
    </row>
    <row r="64" spans="2:40" ht="12" customHeight="1">
      <c r="B64" s="67"/>
      <c r="C64" s="77" t="s">
        <v>64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53"/>
      <c r="AN64" s="1"/>
    </row>
    <row r="65" spans="2:40" ht="12" customHeight="1">
      <c r="B65" s="67"/>
      <c r="C65" s="77" t="s">
        <v>65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53"/>
      <c r="AN65" s="1"/>
    </row>
    <row r="66" spans="2:40" ht="2.25" customHeight="1">
      <c r="B66" s="67"/>
      <c r="C66" s="77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53"/>
      <c r="AN66" s="1"/>
    </row>
    <row r="67" spans="2:40" ht="14.25" customHeight="1">
      <c r="B67" s="67"/>
      <c r="C67" s="19"/>
      <c r="D67" s="160" t="s">
        <v>66</v>
      </c>
      <c r="E67" s="161"/>
      <c r="F67" s="161"/>
      <c r="G67" s="161"/>
      <c r="H67" s="44"/>
      <c r="I67" s="160" t="s">
        <v>67</v>
      </c>
      <c r="J67" s="161"/>
      <c r="K67" s="161"/>
      <c r="L67" s="161"/>
      <c r="M67" s="161"/>
      <c r="N67" s="44"/>
      <c r="O67" s="162" t="s">
        <v>68</v>
      </c>
      <c r="P67" s="161"/>
      <c r="Q67" s="161"/>
      <c r="R67" s="161"/>
      <c r="S67" s="161"/>
      <c r="T67" s="161"/>
      <c r="U67" s="161"/>
      <c r="V67" s="161"/>
      <c r="W67" s="44"/>
      <c r="X67" s="163" t="s">
        <v>69</v>
      </c>
      <c r="Y67" s="164"/>
      <c r="Z67" s="164"/>
      <c r="AA67" s="164"/>
      <c r="AB67" s="164"/>
      <c r="AC67" s="164"/>
      <c r="AD67" s="165"/>
      <c r="AE67" s="166" t="s">
        <v>70</v>
      </c>
      <c r="AF67" s="167"/>
      <c r="AG67" s="167"/>
      <c r="AH67" s="167"/>
      <c r="AI67" s="167"/>
      <c r="AJ67" s="167"/>
      <c r="AK67" s="167"/>
      <c r="AL67" s="168"/>
      <c r="AM67" s="53"/>
      <c r="AN67" s="1"/>
    </row>
    <row r="68" spans="2:40" ht="14.25" customHeight="1">
      <c r="B68" s="67"/>
      <c r="C68" s="19"/>
      <c r="D68" s="169"/>
      <c r="E68" s="74"/>
      <c r="F68" s="74"/>
      <c r="G68" s="74"/>
      <c r="H68" s="170"/>
      <c r="I68" s="171" t="s">
        <v>71</v>
      </c>
      <c r="J68" s="172"/>
      <c r="K68" s="172"/>
      <c r="L68" s="172"/>
      <c r="M68" s="172"/>
      <c r="N68" s="173"/>
      <c r="O68" s="171" t="s">
        <v>72</v>
      </c>
      <c r="P68" s="172"/>
      <c r="Q68" s="172"/>
      <c r="R68" s="172"/>
      <c r="S68" s="172"/>
      <c r="T68" s="172"/>
      <c r="U68" s="172"/>
      <c r="V68" s="172"/>
      <c r="W68" s="173"/>
      <c r="X68" s="174"/>
      <c r="Y68" s="175" t="s">
        <v>73</v>
      </c>
      <c r="Z68" s="172"/>
      <c r="AA68" s="172"/>
      <c r="AB68" s="172"/>
      <c r="AC68" s="172"/>
      <c r="AD68" s="172"/>
      <c r="AE68" s="176"/>
      <c r="AF68" s="177"/>
      <c r="AG68" s="177"/>
      <c r="AH68" s="177"/>
      <c r="AI68" s="177"/>
      <c r="AJ68" s="177"/>
      <c r="AK68" s="177"/>
      <c r="AL68" s="178"/>
      <c r="AM68" s="53"/>
      <c r="AN68" s="1"/>
    </row>
    <row r="69" spans="2:40" ht="15.75" customHeight="1">
      <c r="B69" s="67"/>
      <c r="C69" s="19"/>
      <c r="D69" s="179" t="s">
        <v>74</v>
      </c>
      <c r="E69" s="179"/>
      <c r="F69" s="179"/>
      <c r="G69" s="179"/>
      <c r="H69" s="179"/>
      <c r="I69" s="180" t="s">
        <v>75</v>
      </c>
      <c r="J69" s="180"/>
      <c r="K69" s="180"/>
      <c r="L69" s="180"/>
      <c r="M69" s="180"/>
      <c r="N69" s="180"/>
      <c r="O69" s="181"/>
      <c r="P69" s="181"/>
      <c r="Q69" s="181"/>
      <c r="R69" s="181"/>
      <c r="S69" s="181"/>
      <c r="T69" s="181"/>
      <c r="U69" s="181"/>
      <c r="V69" s="181"/>
      <c r="W69" s="181"/>
      <c r="X69" s="182"/>
      <c r="Y69" s="183"/>
      <c r="Z69" s="183"/>
      <c r="AA69" s="183"/>
      <c r="AB69" s="183"/>
      <c r="AC69" s="183"/>
      <c r="AD69" s="184"/>
      <c r="AE69" s="185" t="str">
        <f>IF(O69&gt;0,(+O69*X69)," ")</f>
        <v> </v>
      </c>
      <c r="AF69" s="186"/>
      <c r="AG69" s="186"/>
      <c r="AH69" s="186"/>
      <c r="AI69" s="186"/>
      <c r="AJ69" s="186"/>
      <c r="AK69" s="186"/>
      <c r="AL69" s="187"/>
      <c r="AM69" s="53"/>
      <c r="AN69" s="1"/>
    </row>
    <row r="70" spans="2:40" ht="15.75" customHeight="1">
      <c r="B70" s="67"/>
      <c r="C70" s="19"/>
      <c r="D70" s="179" t="s">
        <v>76</v>
      </c>
      <c r="E70" s="179"/>
      <c r="F70" s="179"/>
      <c r="G70" s="179"/>
      <c r="H70" s="179"/>
      <c r="I70" s="180" t="s">
        <v>75</v>
      </c>
      <c r="J70" s="180"/>
      <c r="K70" s="180"/>
      <c r="L70" s="180"/>
      <c r="M70" s="180"/>
      <c r="N70" s="180"/>
      <c r="O70" s="181"/>
      <c r="P70" s="181"/>
      <c r="Q70" s="181"/>
      <c r="R70" s="181"/>
      <c r="S70" s="181"/>
      <c r="T70" s="181"/>
      <c r="U70" s="181"/>
      <c r="V70" s="181"/>
      <c r="W70" s="181"/>
      <c r="X70" s="182"/>
      <c r="Y70" s="183"/>
      <c r="Z70" s="183"/>
      <c r="AA70" s="183"/>
      <c r="AB70" s="183"/>
      <c r="AC70" s="183"/>
      <c r="AD70" s="184"/>
      <c r="AE70" s="185" t="str">
        <f>IF(O70&gt;0,(+O70*X70)," ")</f>
        <v> </v>
      </c>
      <c r="AF70" s="186"/>
      <c r="AG70" s="186"/>
      <c r="AH70" s="186"/>
      <c r="AI70" s="186"/>
      <c r="AJ70" s="186"/>
      <c r="AK70" s="186"/>
      <c r="AL70" s="187"/>
      <c r="AM70" s="53"/>
      <c r="AN70" s="1"/>
    </row>
    <row r="71" spans="2:40" ht="15.75" customHeight="1">
      <c r="B71" s="67"/>
      <c r="C71" s="19"/>
      <c r="D71" s="179" t="s">
        <v>77</v>
      </c>
      <c r="E71" s="179"/>
      <c r="F71" s="179"/>
      <c r="G71" s="179"/>
      <c r="H71" s="179"/>
      <c r="I71" s="180" t="s">
        <v>75</v>
      </c>
      <c r="J71" s="180"/>
      <c r="K71" s="180"/>
      <c r="L71" s="180"/>
      <c r="M71" s="180"/>
      <c r="N71" s="180"/>
      <c r="O71" s="181"/>
      <c r="P71" s="181"/>
      <c r="Q71" s="181"/>
      <c r="R71" s="181"/>
      <c r="S71" s="181"/>
      <c r="T71" s="181"/>
      <c r="U71" s="181"/>
      <c r="V71" s="181"/>
      <c r="W71" s="181"/>
      <c r="X71" s="182"/>
      <c r="Y71" s="183"/>
      <c r="Z71" s="183"/>
      <c r="AA71" s="183"/>
      <c r="AB71" s="183"/>
      <c r="AC71" s="183"/>
      <c r="AD71" s="184"/>
      <c r="AE71" s="185" t="str">
        <f>IF(O71&gt;0,(+O71*X71)," ")</f>
        <v> </v>
      </c>
      <c r="AF71" s="186"/>
      <c r="AG71" s="186"/>
      <c r="AH71" s="186"/>
      <c r="AI71" s="186"/>
      <c r="AJ71" s="186"/>
      <c r="AK71" s="186"/>
      <c r="AL71" s="187"/>
      <c r="AM71" s="53"/>
      <c r="AN71" s="1"/>
    </row>
    <row r="72" spans="2:40" ht="15.75" customHeight="1">
      <c r="B72" s="67"/>
      <c r="C72" s="19"/>
      <c r="D72" s="179" t="s">
        <v>78</v>
      </c>
      <c r="E72" s="179"/>
      <c r="F72" s="179"/>
      <c r="G72" s="179"/>
      <c r="H72" s="179"/>
      <c r="I72" s="180" t="s">
        <v>75</v>
      </c>
      <c r="J72" s="180"/>
      <c r="K72" s="180"/>
      <c r="L72" s="180"/>
      <c r="M72" s="180"/>
      <c r="N72" s="180"/>
      <c r="O72" s="181"/>
      <c r="P72" s="181"/>
      <c r="Q72" s="181"/>
      <c r="R72" s="181"/>
      <c r="S72" s="181"/>
      <c r="T72" s="181"/>
      <c r="U72" s="181"/>
      <c r="V72" s="181"/>
      <c r="W72" s="181"/>
      <c r="X72" s="182"/>
      <c r="Y72" s="183"/>
      <c r="Z72" s="183"/>
      <c r="AA72" s="183"/>
      <c r="AB72" s="183"/>
      <c r="AC72" s="183"/>
      <c r="AD72" s="184"/>
      <c r="AE72" s="185" t="str">
        <f>IF(O72&gt;0,(+O72*X72)," ")</f>
        <v> </v>
      </c>
      <c r="AF72" s="186"/>
      <c r="AG72" s="186"/>
      <c r="AH72" s="186"/>
      <c r="AI72" s="186"/>
      <c r="AJ72" s="186"/>
      <c r="AK72" s="186"/>
      <c r="AL72" s="187"/>
      <c r="AM72" s="53"/>
      <c r="AN72" s="1"/>
    </row>
    <row r="73" spans="2:40" ht="15.75" customHeight="1">
      <c r="B73" s="67"/>
      <c r="C73" s="19"/>
      <c r="D73" s="179"/>
      <c r="E73" s="179"/>
      <c r="F73" s="179"/>
      <c r="G73" s="179"/>
      <c r="H73" s="179"/>
      <c r="I73" s="180" t="s">
        <v>79</v>
      </c>
      <c r="J73" s="180"/>
      <c r="K73" s="180"/>
      <c r="L73" s="180"/>
      <c r="M73" s="180"/>
      <c r="N73" s="180"/>
      <c r="O73" s="181"/>
      <c r="P73" s="181"/>
      <c r="Q73" s="181"/>
      <c r="R73" s="181"/>
      <c r="S73" s="181"/>
      <c r="T73" s="181"/>
      <c r="U73" s="181"/>
      <c r="V73" s="181"/>
      <c r="W73" s="181"/>
      <c r="X73" s="188"/>
      <c r="Y73" s="189"/>
      <c r="Z73" s="189"/>
      <c r="AA73" s="189"/>
      <c r="AB73" s="189"/>
      <c r="AC73" s="189"/>
      <c r="AD73" s="190"/>
      <c r="AE73" s="191"/>
      <c r="AF73" s="192"/>
      <c r="AG73" s="192"/>
      <c r="AH73" s="192"/>
      <c r="AI73" s="192"/>
      <c r="AJ73" s="192"/>
      <c r="AK73" s="192"/>
      <c r="AL73" s="193"/>
      <c r="AM73" s="53"/>
      <c r="AN73" s="1"/>
    </row>
    <row r="74" spans="2:40" ht="2.25" customHeight="1">
      <c r="B74" s="67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4"/>
      <c r="P74" s="194"/>
      <c r="Q74" s="194"/>
      <c r="R74" s="194"/>
      <c r="S74" s="194"/>
      <c r="T74" s="194"/>
      <c r="U74" s="194"/>
      <c r="V74" s="194"/>
      <c r="W74" s="194"/>
      <c r="X74" s="195"/>
      <c r="Y74" s="195"/>
      <c r="Z74" s="195"/>
      <c r="AA74" s="195"/>
      <c r="AB74" s="195"/>
      <c r="AC74" s="195"/>
      <c r="AD74" s="195"/>
      <c r="AE74" s="196"/>
      <c r="AF74" s="196"/>
      <c r="AG74" s="196"/>
      <c r="AH74" s="196"/>
      <c r="AI74" s="196"/>
      <c r="AJ74" s="196"/>
      <c r="AK74" s="196"/>
      <c r="AL74" s="196"/>
      <c r="AM74" s="53"/>
      <c r="AN74" s="1"/>
    </row>
    <row r="75" spans="2:40" ht="14.25" customHeight="1">
      <c r="B75" s="67"/>
      <c r="C75" s="19"/>
      <c r="D75" s="19"/>
      <c r="E75" s="19"/>
      <c r="F75" s="19"/>
      <c r="G75" s="19"/>
      <c r="H75" s="19"/>
      <c r="I75" s="197" t="s">
        <v>80</v>
      </c>
      <c r="J75" s="198"/>
      <c r="K75" s="198"/>
      <c r="L75" s="198"/>
      <c r="M75" s="198"/>
      <c r="N75" s="198"/>
      <c r="O75" s="199" t="str">
        <f>IF(SUM(O69:W74)&gt;1,SUM(O69:W74)," ")</f>
        <v> </v>
      </c>
      <c r="P75" s="199"/>
      <c r="Q75" s="199"/>
      <c r="R75" s="199"/>
      <c r="S75" s="199"/>
      <c r="T75" s="199"/>
      <c r="U75" s="199"/>
      <c r="V75" s="199"/>
      <c r="W75" s="199"/>
      <c r="X75" s="200"/>
      <c r="Y75" s="201"/>
      <c r="Z75" s="201"/>
      <c r="AA75" s="201"/>
      <c r="AB75" s="201"/>
      <c r="AC75" s="201"/>
      <c r="AD75" s="202"/>
      <c r="AE75" s="185" t="str">
        <f>IF(SUM(AE$69:AE$74)&gt;0,SUM(AE$69:AE$74)," ")</f>
        <v> </v>
      </c>
      <c r="AF75" s="186"/>
      <c r="AG75" s="186"/>
      <c r="AH75" s="186"/>
      <c r="AI75" s="186"/>
      <c r="AJ75" s="186"/>
      <c r="AK75" s="186"/>
      <c r="AL75" s="187"/>
      <c r="AM75" s="53"/>
      <c r="AN75" s="1"/>
    </row>
    <row r="76" spans="2:40" ht="14.25" customHeight="1">
      <c r="B76" s="67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203" t="s">
        <v>81</v>
      </c>
      <c r="AE76" s="204" t="str">
        <f>IF(SUM(AE$69:AE$74)&gt;0,SUM(AE$69:AE$74)*0.00025," ")</f>
        <v> </v>
      </c>
      <c r="AF76" s="205"/>
      <c r="AG76" s="205"/>
      <c r="AH76" s="205"/>
      <c r="AI76" s="205"/>
      <c r="AJ76" s="205"/>
      <c r="AK76" s="205"/>
      <c r="AL76" s="206"/>
      <c r="AM76" s="53"/>
      <c r="AN76" s="1"/>
    </row>
    <row r="77" spans="2:40" ht="3.75" customHeight="1">
      <c r="B77" s="20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9"/>
      <c r="AN77" s="1"/>
    </row>
    <row r="78" spans="2:40" s="1" customFormat="1" ht="3.75" customHeight="1"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</row>
    <row r="79" spans="2:40" ht="16.5" customHeight="1">
      <c r="B79" s="42"/>
      <c r="C79" s="159" t="s">
        <v>82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66"/>
      <c r="AN79" s="1"/>
    </row>
    <row r="80" spans="2:40" ht="2.25" customHeight="1">
      <c r="B80" s="67"/>
      <c r="C80" s="18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53"/>
      <c r="AN80" s="1"/>
    </row>
    <row r="81" spans="2:40" ht="17.25" customHeight="1">
      <c r="B81" s="67"/>
      <c r="C81" s="195" t="s">
        <v>83</v>
      </c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208"/>
      <c r="P81" s="209"/>
      <c r="Q81" s="209"/>
      <c r="R81" s="209"/>
      <c r="S81" s="209"/>
      <c r="T81" s="210"/>
      <c r="U81" s="19"/>
      <c r="V81" s="195" t="s">
        <v>84</v>
      </c>
      <c r="W81" s="19"/>
      <c r="X81" s="19"/>
      <c r="Y81" s="208"/>
      <c r="Z81" s="209"/>
      <c r="AA81" s="209"/>
      <c r="AB81" s="209"/>
      <c r="AC81" s="209"/>
      <c r="AD81" s="210"/>
      <c r="AE81" s="19"/>
      <c r="AF81" s="19"/>
      <c r="AG81" s="19"/>
      <c r="AH81" s="19"/>
      <c r="AI81" s="19"/>
      <c r="AJ81" s="19"/>
      <c r="AK81" s="19"/>
      <c r="AL81" s="19"/>
      <c r="AM81" s="53"/>
      <c r="AN81" s="1"/>
    </row>
    <row r="82" spans="2:40" ht="2.25" customHeight="1">
      <c r="B82" s="67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53"/>
      <c r="AN82" s="1"/>
    </row>
    <row r="83" spans="2:40" ht="14.25" customHeight="1">
      <c r="B83" s="67"/>
      <c r="C83" s="195" t="s">
        <v>85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53"/>
      <c r="AN83" s="1"/>
    </row>
    <row r="84" spans="2:40" ht="12.75" customHeight="1">
      <c r="B84" s="67"/>
      <c r="C84" s="211" t="s">
        <v>86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53"/>
      <c r="AN84" s="1"/>
    </row>
    <row r="85" spans="2:40" ht="12.75" customHeight="1">
      <c r="B85" s="67"/>
      <c r="C85" s="77" t="s">
        <v>87</v>
      </c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53"/>
      <c r="AN85" s="1"/>
    </row>
    <row r="86" spans="2:40" ht="1.5" customHeight="1" thickBot="1">
      <c r="B86" s="67"/>
      <c r="C86" s="77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53"/>
      <c r="AN86" s="1"/>
    </row>
    <row r="87" spans="2:40" ht="12.75" customHeight="1" thickBot="1" thickTop="1">
      <c r="B87" s="67"/>
      <c r="C87" s="212" t="s">
        <v>88</v>
      </c>
      <c r="D87" s="212"/>
      <c r="E87" s="212"/>
      <c r="F87" s="212"/>
      <c r="G87" s="213" t="s">
        <v>89</v>
      </c>
      <c r="H87" s="214"/>
      <c r="I87" s="214"/>
      <c r="J87" s="214"/>
      <c r="K87" s="213" t="s">
        <v>90</v>
      </c>
      <c r="L87" s="214"/>
      <c r="M87" s="214"/>
      <c r="N87" s="214"/>
      <c r="O87" s="213" t="s">
        <v>91</v>
      </c>
      <c r="P87" s="214"/>
      <c r="Q87" s="214"/>
      <c r="R87" s="214"/>
      <c r="S87" s="215" t="s">
        <v>92</v>
      </c>
      <c r="T87" s="216"/>
      <c r="U87" s="216"/>
      <c r="V87" s="216"/>
      <c r="W87" s="213" t="s">
        <v>93</v>
      </c>
      <c r="X87" s="214"/>
      <c r="Y87" s="214"/>
      <c r="Z87" s="214"/>
      <c r="AA87" s="213" t="s">
        <v>94</v>
      </c>
      <c r="AB87" s="214"/>
      <c r="AC87" s="214"/>
      <c r="AD87" s="214"/>
      <c r="AE87" s="213" t="s">
        <v>95</v>
      </c>
      <c r="AF87" s="214"/>
      <c r="AG87" s="214"/>
      <c r="AH87" s="214"/>
      <c r="AI87" s="217" t="s">
        <v>96</v>
      </c>
      <c r="AJ87" s="218"/>
      <c r="AK87" s="218"/>
      <c r="AL87" s="218"/>
      <c r="AM87" s="53"/>
      <c r="AN87" s="1"/>
    </row>
    <row r="88" spans="2:40" ht="14.25" customHeight="1" thickBot="1" thickTop="1">
      <c r="B88" s="67"/>
      <c r="C88" s="212"/>
      <c r="D88" s="212"/>
      <c r="E88" s="212"/>
      <c r="F88" s="212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  <c r="S88" s="216"/>
      <c r="T88" s="216"/>
      <c r="U88" s="216"/>
      <c r="V88" s="216"/>
      <c r="W88" s="214"/>
      <c r="X88" s="214"/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8"/>
      <c r="AJ88" s="218"/>
      <c r="AK88" s="218"/>
      <c r="AL88" s="218"/>
      <c r="AM88" s="53"/>
      <c r="AN88" s="1"/>
    </row>
    <row r="89" spans="2:40" ht="14.25" customHeight="1" thickBot="1" thickTop="1">
      <c r="B89" s="67"/>
      <c r="C89" s="212"/>
      <c r="D89" s="212"/>
      <c r="E89" s="212"/>
      <c r="F89" s="212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  <c r="S89" s="216"/>
      <c r="T89" s="216"/>
      <c r="U89" s="216"/>
      <c r="V89" s="216"/>
      <c r="W89" s="214"/>
      <c r="X89" s="214"/>
      <c r="Y89" s="214"/>
      <c r="Z89" s="214"/>
      <c r="AA89" s="214"/>
      <c r="AB89" s="214"/>
      <c r="AC89" s="214"/>
      <c r="AD89" s="214"/>
      <c r="AE89" s="214"/>
      <c r="AF89" s="214"/>
      <c r="AG89" s="214"/>
      <c r="AH89" s="214"/>
      <c r="AI89" s="218"/>
      <c r="AJ89" s="218"/>
      <c r="AK89" s="218"/>
      <c r="AL89" s="218"/>
      <c r="AM89" s="53"/>
      <c r="AN89" s="1"/>
    </row>
    <row r="90" spans="2:40" ht="14.25" customHeight="1" thickBot="1" thickTop="1">
      <c r="B90" s="67"/>
      <c r="C90" s="212"/>
      <c r="D90" s="212"/>
      <c r="E90" s="212"/>
      <c r="F90" s="212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6"/>
      <c r="T90" s="216"/>
      <c r="U90" s="216"/>
      <c r="V90" s="216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8"/>
      <c r="AJ90" s="218"/>
      <c r="AK90" s="218"/>
      <c r="AL90" s="218"/>
      <c r="AM90" s="53"/>
      <c r="AN90" s="1"/>
    </row>
    <row r="91" spans="2:40" ht="24.75" customHeight="1" thickBot="1" thickTop="1">
      <c r="B91" s="67"/>
      <c r="C91" s="212"/>
      <c r="D91" s="212"/>
      <c r="E91" s="212"/>
      <c r="F91" s="212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  <c r="S91" s="216"/>
      <c r="T91" s="216"/>
      <c r="U91" s="216"/>
      <c r="V91" s="216"/>
      <c r="W91" s="214"/>
      <c r="X91" s="214"/>
      <c r="Y91" s="214"/>
      <c r="Z91" s="214"/>
      <c r="AA91" s="214"/>
      <c r="AB91" s="214"/>
      <c r="AC91" s="214"/>
      <c r="AD91" s="214"/>
      <c r="AE91" s="214"/>
      <c r="AF91" s="214"/>
      <c r="AG91" s="214"/>
      <c r="AH91" s="214"/>
      <c r="AI91" s="218"/>
      <c r="AJ91" s="218"/>
      <c r="AK91" s="218"/>
      <c r="AL91" s="218"/>
      <c r="AM91" s="53"/>
      <c r="AN91" s="1"/>
    </row>
    <row r="92" spans="2:40" ht="24" customHeight="1" thickBot="1" thickTop="1">
      <c r="B92" s="67"/>
      <c r="C92" s="219" t="s">
        <v>97</v>
      </c>
      <c r="D92" s="219"/>
      <c r="E92" s="219"/>
      <c r="F92" s="219"/>
      <c r="G92" s="220">
        <v>0.25</v>
      </c>
      <c r="H92" s="220"/>
      <c r="I92" s="220"/>
      <c r="J92" s="220"/>
      <c r="K92" s="221"/>
      <c r="L92" s="221"/>
      <c r="M92" s="221"/>
      <c r="N92" s="221"/>
      <c r="O92" s="222"/>
      <c r="P92" s="222"/>
      <c r="Q92" s="222"/>
      <c r="R92" s="222"/>
      <c r="S92" s="223"/>
      <c r="T92" s="223"/>
      <c r="U92" s="223"/>
      <c r="V92" s="223"/>
      <c r="W92" s="224"/>
      <c r="X92" s="224"/>
      <c r="Y92" s="224"/>
      <c r="Z92" s="224"/>
      <c r="AA92" s="225"/>
      <c r="AB92" s="225"/>
      <c r="AC92" s="225"/>
      <c r="AD92" s="225"/>
      <c r="AE92" s="226"/>
      <c r="AF92" s="226"/>
      <c r="AG92" s="226"/>
      <c r="AH92" s="226"/>
      <c r="AI92" s="227" t="str">
        <f>+IF(K92&gt;0,AA92/1000,"XΛ")</f>
        <v>XΛ</v>
      </c>
      <c r="AJ92" s="227"/>
      <c r="AK92" s="227"/>
      <c r="AL92" s="227"/>
      <c r="AM92" s="53"/>
      <c r="AN92" s="1"/>
    </row>
    <row r="93" spans="2:40" s="228" customFormat="1" ht="32.25" customHeight="1" thickBot="1" thickTop="1">
      <c r="B93" s="229"/>
      <c r="C93" s="219" t="s">
        <v>98</v>
      </c>
      <c r="D93" s="219"/>
      <c r="E93" s="219"/>
      <c r="F93" s="219"/>
      <c r="G93" s="230"/>
      <c r="H93" s="231"/>
      <c r="I93" s="232" t="s">
        <v>99</v>
      </c>
      <c r="J93" s="233"/>
      <c r="K93" s="234"/>
      <c r="L93" s="235"/>
      <c r="M93" s="235"/>
      <c r="N93" s="236" t="s">
        <v>99</v>
      </c>
      <c r="O93" s="237"/>
      <c r="P93" s="238"/>
      <c r="Q93" s="238"/>
      <c r="R93" s="239"/>
      <c r="S93" s="223"/>
      <c r="T93" s="223"/>
      <c r="U93" s="223"/>
      <c r="V93" s="223"/>
      <c r="W93" s="240"/>
      <c r="X93" s="241"/>
      <c r="Y93" s="241"/>
      <c r="Z93" s="242"/>
      <c r="AA93" s="234"/>
      <c r="AB93" s="235"/>
      <c r="AC93" s="235"/>
      <c r="AD93" s="236"/>
      <c r="AE93" s="243"/>
      <c r="AF93" s="243"/>
      <c r="AG93" s="243"/>
      <c r="AH93" s="243"/>
      <c r="AI93" s="244" t="str">
        <f>IF(K93&gt;0,AA93*10/3.5/1.03/1000,"ΧΛ")</f>
        <v>ΧΛ</v>
      </c>
      <c r="AJ93" s="244"/>
      <c r="AK93" s="244"/>
      <c r="AL93" s="244"/>
      <c r="AM93" s="53"/>
      <c r="AN93" s="245"/>
    </row>
    <row r="94" spans="2:40" s="246" customFormat="1" ht="23.25" customHeight="1" thickBot="1" thickTop="1">
      <c r="B94" s="247"/>
      <c r="C94" s="219" t="s">
        <v>100</v>
      </c>
      <c r="D94" s="219"/>
      <c r="E94" s="219"/>
      <c r="F94" s="219"/>
      <c r="G94" s="248" t="s">
        <v>101</v>
      </c>
      <c r="H94" s="248"/>
      <c r="I94" s="248"/>
      <c r="J94" s="248"/>
      <c r="K94" s="249"/>
      <c r="L94" s="249"/>
      <c r="M94" s="249"/>
      <c r="N94" s="249"/>
      <c r="O94" s="248" t="s">
        <v>101</v>
      </c>
      <c r="P94" s="248"/>
      <c r="Q94" s="248"/>
      <c r="R94" s="248"/>
      <c r="S94" s="223"/>
      <c r="T94" s="223"/>
      <c r="U94" s="223"/>
      <c r="V94" s="223"/>
      <c r="W94" s="250"/>
      <c r="X94" s="250"/>
      <c r="Y94" s="250"/>
      <c r="Z94" s="250"/>
      <c r="AA94" s="251"/>
      <c r="AB94" s="251"/>
      <c r="AC94" s="251"/>
      <c r="AD94" s="251"/>
      <c r="AE94" s="243"/>
      <c r="AF94" s="243"/>
      <c r="AG94" s="243"/>
      <c r="AH94" s="243"/>
      <c r="AI94" s="244" t="str">
        <f>IF(K94&gt;0,((AA94*765/100)/1.03/1000),"ΧΛ")</f>
        <v>ΧΛ</v>
      </c>
      <c r="AJ94" s="244"/>
      <c r="AK94" s="244"/>
      <c r="AL94" s="244"/>
      <c r="AM94" s="53"/>
      <c r="AN94" s="252"/>
    </row>
    <row r="95" spans="2:40" s="246" customFormat="1" ht="23.25" customHeight="1" thickBot="1" thickTop="1">
      <c r="B95" s="247"/>
      <c r="C95" s="219" t="s">
        <v>102</v>
      </c>
      <c r="D95" s="219"/>
      <c r="E95" s="219"/>
      <c r="F95" s="219"/>
      <c r="G95" s="248" t="s">
        <v>101</v>
      </c>
      <c r="H95" s="248"/>
      <c r="I95" s="248"/>
      <c r="J95" s="248"/>
      <c r="K95" s="249"/>
      <c r="L95" s="249"/>
      <c r="M95" s="249"/>
      <c r="N95" s="249"/>
      <c r="O95" s="248" t="s">
        <v>101</v>
      </c>
      <c r="P95" s="248"/>
      <c r="Q95" s="248"/>
      <c r="R95" s="248"/>
      <c r="S95" s="223"/>
      <c r="T95" s="223"/>
      <c r="U95" s="223"/>
      <c r="V95" s="223"/>
      <c r="W95" s="250"/>
      <c r="X95" s="250"/>
      <c r="Y95" s="250"/>
      <c r="Z95" s="250"/>
      <c r="AA95" s="251"/>
      <c r="AB95" s="251"/>
      <c r="AC95" s="251"/>
      <c r="AD95" s="251"/>
      <c r="AE95" s="243"/>
      <c r="AF95" s="243"/>
      <c r="AG95" s="243"/>
      <c r="AH95" s="243"/>
      <c r="AI95" s="244" t="str">
        <f>IF(K95&gt;0,((AA95*765/100)/1.03/1000),"ΧΛ")</f>
        <v>ΧΛ</v>
      </c>
      <c r="AJ95" s="244"/>
      <c r="AK95" s="244"/>
      <c r="AL95" s="244"/>
      <c r="AM95" s="53"/>
      <c r="AN95" s="252"/>
    </row>
    <row r="96" spans="2:40" ht="18" customHeight="1" thickBot="1" thickTop="1">
      <c r="B96" s="67"/>
      <c r="C96" s="253" t="str">
        <f>IF(SUM(O69:O74)&gt;0,(AI96*100/AE76/100)," ")</f>
        <v> </v>
      </c>
      <c r="D96" s="254"/>
      <c r="E96" s="254"/>
      <c r="F96" s="254"/>
      <c r="G96" s="255"/>
      <c r="H96" s="255"/>
      <c r="I96" s="255"/>
      <c r="J96" s="255"/>
      <c r="K96" s="255"/>
      <c r="L96" s="255"/>
      <c r="M96" s="255"/>
      <c r="N96" s="255"/>
      <c r="O96" s="255"/>
      <c r="P96" s="255"/>
      <c r="Q96" s="255"/>
      <c r="R96" s="255"/>
      <c r="S96" s="256"/>
      <c r="T96" s="256"/>
      <c r="U96" s="256"/>
      <c r="V96" s="256"/>
      <c r="W96" s="257"/>
      <c r="X96" s="257"/>
      <c r="Y96" s="257"/>
      <c r="Z96" s="257"/>
      <c r="AA96" s="255"/>
      <c r="AB96" s="255"/>
      <c r="AC96" s="255"/>
      <c r="AD96" s="258" t="s">
        <v>103</v>
      </c>
      <c r="AE96" s="259"/>
      <c r="AF96" s="260"/>
      <c r="AG96" s="260"/>
      <c r="AH96" s="260"/>
      <c r="AI96" s="261" t="str">
        <f>IF(SUM(AI92:AM95)&gt;0,(SUM(AI92:AM95)),"XΛ")</f>
        <v>XΛ</v>
      </c>
      <c r="AJ96" s="261"/>
      <c r="AK96" s="261"/>
      <c r="AL96" s="261"/>
      <c r="AM96" s="53"/>
      <c r="AN96" s="1"/>
    </row>
    <row r="97" spans="2:40" ht="2.25" customHeight="1" thickTop="1">
      <c r="B97" s="67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53"/>
      <c r="AN97" s="1"/>
    </row>
    <row r="98" spans="2:40" ht="27" customHeight="1">
      <c r="B98" s="67"/>
      <c r="C98" s="262" t="s">
        <v>104</v>
      </c>
      <c r="D98" s="262"/>
      <c r="E98" s="262"/>
      <c r="F98" s="262"/>
      <c r="G98" s="262"/>
      <c r="H98" s="262"/>
      <c r="I98" s="262"/>
      <c r="J98" s="262"/>
      <c r="K98" s="262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  <c r="AF98" s="262"/>
      <c r="AG98" s="262"/>
      <c r="AH98" s="262"/>
      <c r="AI98" s="262"/>
      <c r="AJ98" s="262"/>
      <c r="AK98" s="262"/>
      <c r="AL98" s="262"/>
      <c r="AM98" s="53"/>
      <c r="AN98" s="1"/>
    </row>
    <row r="99" spans="2:40" ht="14.25" customHeight="1">
      <c r="B99" s="67"/>
      <c r="C99" s="263" t="s">
        <v>105</v>
      </c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53"/>
      <c r="AN99" s="1"/>
    </row>
    <row r="100" spans="2:40" ht="14.25" customHeight="1">
      <c r="B100" s="67"/>
      <c r="C100" s="77" t="s">
        <v>106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53"/>
      <c r="AN100" s="1"/>
    </row>
    <row r="101" spans="2:40" ht="14.25" customHeight="1">
      <c r="B101" s="67"/>
      <c r="C101" s="263" t="s">
        <v>107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53"/>
      <c r="AN101" s="1"/>
    </row>
    <row r="102" spans="2:40" ht="14.25" customHeight="1">
      <c r="B102" s="67"/>
      <c r="C102" s="264" t="s">
        <v>108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53"/>
      <c r="AN102" s="1"/>
    </row>
    <row r="103" spans="2:40" ht="2.25" customHeight="1">
      <c r="B103" s="174"/>
      <c r="C103" s="265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2"/>
      <c r="AM103" s="59"/>
      <c r="AN103" s="1"/>
    </row>
    <row r="104" spans="2:39" s="1" customFormat="1" ht="3" customHeight="1">
      <c r="B104" s="74"/>
      <c r="C104" s="266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</row>
    <row r="105" spans="2:40" ht="14.25" customHeight="1">
      <c r="B105" s="42"/>
      <c r="C105" s="267" t="s">
        <v>109</v>
      </c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66"/>
      <c r="AN105" s="1"/>
    </row>
    <row r="106" spans="2:40" ht="2.25" customHeight="1">
      <c r="B106" s="67"/>
      <c r="C106" s="268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53"/>
      <c r="AN106" s="1"/>
    </row>
    <row r="107" spans="2:40" ht="14.25" customHeight="1">
      <c r="B107" s="67"/>
      <c r="C107" s="269" t="s">
        <v>110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53"/>
      <c r="AN107" s="1"/>
    </row>
    <row r="108" spans="2:40" ht="14.25" customHeight="1">
      <c r="B108" s="67"/>
      <c r="C108" s="264"/>
      <c r="D108" s="270" t="s">
        <v>111</v>
      </c>
      <c r="E108" s="270"/>
      <c r="F108" s="270"/>
      <c r="G108" s="270"/>
      <c r="H108" s="270"/>
      <c r="I108" s="270"/>
      <c r="J108" s="270"/>
      <c r="K108" s="270"/>
      <c r="L108" s="270"/>
      <c r="M108" s="270"/>
      <c r="N108" s="270"/>
      <c r="O108" s="270"/>
      <c r="P108" s="270"/>
      <c r="Q108" s="270"/>
      <c r="R108" s="270"/>
      <c r="S108" s="270"/>
      <c r="T108" s="270"/>
      <c r="U108" s="270"/>
      <c r="V108" s="270"/>
      <c r="W108" s="270"/>
      <c r="X108" s="270"/>
      <c r="Y108" s="270"/>
      <c r="Z108" s="270"/>
      <c r="AA108" s="270"/>
      <c r="AB108" s="270"/>
      <c r="AC108" s="270"/>
      <c r="AD108" s="270"/>
      <c r="AE108" s="270"/>
      <c r="AF108" s="270"/>
      <c r="AG108" s="270"/>
      <c r="AH108" s="270"/>
      <c r="AI108" s="270"/>
      <c r="AJ108" s="270"/>
      <c r="AK108" s="270"/>
      <c r="AL108" s="19"/>
      <c r="AM108" s="53"/>
      <c r="AN108" s="1"/>
    </row>
    <row r="109" spans="2:40" ht="14.25" customHeight="1">
      <c r="B109" s="67"/>
      <c r="C109" s="264"/>
      <c r="D109" s="270" t="s">
        <v>112</v>
      </c>
      <c r="E109" s="270"/>
      <c r="F109" s="270"/>
      <c r="G109" s="270"/>
      <c r="H109" s="270"/>
      <c r="I109" s="270"/>
      <c r="J109" s="270"/>
      <c r="K109" s="270"/>
      <c r="L109" s="270"/>
      <c r="M109" s="270"/>
      <c r="N109" s="270"/>
      <c r="O109" s="270"/>
      <c r="P109" s="270"/>
      <c r="Q109" s="270"/>
      <c r="R109" s="270"/>
      <c r="S109" s="270"/>
      <c r="T109" s="270"/>
      <c r="U109" s="270"/>
      <c r="V109" s="270"/>
      <c r="W109" s="270"/>
      <c r="X109" s="270"/>
      <c r="Y109" s="270"/>
      <c r="Z109" s="270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53"/>
      <c r="AN109" s="1"/>
    </row>
    <row r="110" spans="2:40" ht="27" customHeight="1">
      <c r="B110" s="67"/>
      <c r="C110" s="264"/>
      <c r="D110" s="262" t="s">
        <v>113</v>
      </c>
      <c r="E110" s="270"/>
      <c r="F110" s="270"/>
      <c r="G110" s="270"/>
      <c r="H110" s="270"/>
      <c r="I110" s="270"/>
      <c r="J110" s="270"/>
      <c r="K110" s="270"/>
      <c r="L110" s="270"/>
      <c r="M110" s="270"/>
      <c r="N110" s="270"/>
      <c r="O110" s="270"/>
      <c r="P110" s="270"/>
      <c r="Q110" s="270"/>
      <c r="R110" s="270"/>
      <c r="S110" s="270"/>
      <c r="T110" s="270"/>
      <c r="U110" s="270"/>
      <c r="V110" s="270"/>
      <c r="W110" s="270"/>
      <c r="X110" s="270"/>
      <c r="Y110" s="270"/>
      <c r="Z110" s="270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19"/>
      <c r="AM110" s="53"/>
      <c r="AN110" s="1"/>
    </row>
    <row r="111" spans="2:40" ht="2.25" customHeight="1">
      <c r="B111" s="67"/>
      <c r="C111" s="264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53"/>
      <c r="AN111" s="1"/>
    </row>
    <row r="112" spans="2:40" ht="14.25" customHeight="1">
      <c r="B112" s="67"/>
      <c r="C112" s="195" t="s">
        <v>114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53"/>
      <c r="AN112" s="1"/>
    </row>
    <row r="113" spans="2:40" ht="14.25" customHeight="1">
      <c r="B113" s="67"/>
      <c r="C113" s="271"/>
      <c r="D113" s="270" t="s">
        <v>115</v>
      </c>
      <c r="E113" s="270"/>
      <c r="F113" s="270"/>
      <c r="G113" s="270"/>
      <c r="H113" s="270"/>
      <c r="I113" s="270"/>
      <c r="J113" s="270"/>
      <c r="K113" s="270"/>
      <c r="L113" s="270"/>
      <c r="M113" s="270"/>
      <c r="N113" s="270"/>
      <c r="O113" s="270"/>
      <c r="P113" s="270"/>
      <c r="Q113" s="270"/>
      <c r="R113" s="270"/>
      <c r="S113" s="270"/>
      <c r="T113" s="270"/>
      <c r="U113" s="270"/>
      <c r="V113" s="270"/>
      <c r="W113" s="270"/>
      <c r="X113" s="270"/>
      <c r="Y113" s="270"/>
      <c r="Z113" s="270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19"/>
      <c r="AM113" s="53"/>
      <c r="AN113" s="1"/>
    </row>
    <row r="114" spans="2:40" ht="14.25" customHeight="1">
      <c r="B114" s="67"/>
      <c r="C114" s="19"/>
      <c r="D114" s="270" t="s">
        <v>116</v>
      </c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70"/>
      <c r="W114" s="270"/>
      <c r="X114" s="270"/>
      <c r="Y114" s="270"/>
      <c r="Z114" s="270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19"/>
      <c r="AM114" s="53"/>
      <c r="AN114" s="1"/>
    </row>
    <row r="115" spans="2:40" ht="1.5" customHeight="1">
      <c r="B115" s="67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53"/>
      <c r="AN115" s="1"/>
    </row>
    <row r="116" spans="2:40" ht="14.25" customHeight="1">
      <c r="B116" s="67"/>
      <c r="C116" s="272" t="s">
        <v>117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53"/>
      <c r="AN116" s="1"/>
    </row>
    <row r="117" spans="2:40" ht="14.25" customHeight="1">
      <c r="B117" s="67"/>
      <c r="C117" s="77" t="s">
        <v>118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53"/>
      <c r="AN117" s="1"/>
    </row>
    <row r="118" spans="2:40" ht="14.25" customHeight="1">
      <c r="B118" s="67"/>
      <c r="C118" s="77" t="s">
        <v>119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53"/>
      <c r="AN118" s="1"/>
    </row>
    <row r="119" spans="2:40" ht="14.25" customHeight="1">
      <c r="B119" s="67"/>
      <c r="C119" s="77" t="s">
        <v>120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53"/>
      <c r="AN119" s="1"/>
    </row>
    <row r="120" spans="2:40" ht="2.25" customHeight="1">
      <c r="B120" s="67"/>
      <c r="C120" s="264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53"/>
      <c r="AN120" s="1"/>
    </row>
    <row r="121" spans="2:40" ht="24" customHeight="1">
      <c r="B121" s="67"/>
      <c r="C121" s="264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55" t="s">
        <v>61</v>
      </c>
      <c r="W121" s="156"/>
      <c r="X121" s="156"/>
      <c r="Y121" s="156"/>
      <c r="Z121" s="156"/>
      <c r="AA121" s="156"/>
      <c r="AB121" s="273"/>
      <c r="AC121" s="273"/>
      <c r="AD121" s="273"/>
      <c r="AE121" s="273"/>
      <c r="AF121" s="273"/>
      <c r="AG121" s="273"/>
      <c r="AH121" s="273"/>
      <c r="AI121" s="273"/>
      <c r="AJ121" s="273"/>
      <c r="AK121" s="273"/>
      <c r="AL121" s="274"/>
      <c r="AM121" s="53"/>
      <c r="AN121" s="169"/>
    </row>
    <row r="122" spans="2:40" ht="6.75" customHeight="1">
      <c r="B122" s="207"/>
      <c r="C122" s="265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275"/>
      <c r="W122" s="275"/>
      <c r="X122" s="275"/>
      <c r="Y122" s="275"/>
      <c r="Z122" s="275"/>
      <c r="AA122" s="275"/>
      <c r="AB122" s="275"/>
      <c r="AC122" s="275"/>
      <c r="AD122" s="275"/>
      <c r="AE122" s="275"/>
      <c r="AF122" s="275"/>
      <c r="AG122" s="275"/>
      <c r="AH122" s="275"/>
      <c r="AI122" s="275"/>
      <c r="AJ122" s="275"/>
      <c r="AK122" s="275"/>
      <c r="AL122" s="275"/>
      <c r="AM122" s="276"/>
      <c r="AN122" s="169"/>
    </row>
    <row r="123" s="1" customFormat="1" ht="6" customHeight="1"/>
    <row r="124" spans="2:40" ht="18.75" customHeight="1">
      <c r="B124" s="1"/>
      <c r="C124" s="63" t="s">
        <v>121</v>
      </c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66"/>
      <c r="AN124" s="1"/>
    </row>
    <row r="125" spans="2:40" ht="4.5" customHeight="1">
      <c r="B125" s="1"/>
      <c r="C125" s="67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53"/>
      <c r="AN125" s="1"/>
    </row>
    <row r="126" spans="2:40" ht="12" customHeight="1">
      <c r="B126" s="1"/>
      <c r="C126" s="277" t="s">
        <v>122</v>
      </c>
      <c r="D126" s="278"/>
      <c r="E126" s="278"/>
      <c r="F126" s="278"/>
      <c r="G126" s="278"/>
      <c r="H126" s="278"/>
      <c r="I126" s="278"/>
      <c r="J126" s="278"/>
      <c r="K126" s="278"/>
      <c r="L126" s="278"/>
      <c r="M126" s="278"/>
      <c r="N126" s="278"/>
      <c r="O126" s="278"/>
      <c r="P126" s="77"/>
      <c r="Q126" s="77"/>
      <c r="R126" s="77"/>
      <c r="S126" s="77"/>
      <c r="T126" s="77"/>
      <c r="U126" s="279" t="s">
        <v>123</v>
      </c>
      <c r="V126" s="77"/>
      <c r="W126" s="77"/>
      <c r="X126" s="77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53"/>
      <c r="AN126" s="1"/>
    </row>
    <row r="127" spans="2:40" ht="12" customHeight="1">
      <c r="B127" s="1"/>
      <c r="C127" s="281" t="s">
        <v>124</v>
      </c>
      <c r="D127" s="282"/>
      <c r="E127" s="282"/>
      <c r="F127" s="282"/>
      <c r="G127" s="282"/>
      <c r="H127" s="282"/>
      <c r="I127" s="282"/>
      <c r="J127" s="282"/>
      <c r="K127" s="282"/>
      <c r="L127" s="282"/>
      <c r="M127" s="282"/>
      <c r="N127" s="282"/>
      <c r="O127" s="282"/>
      <c r="P127" s="282"/>
      <c r="Q127" s="282"/>
      <c r="R127" s="282"/>
      <c r="S127" s="282"/>
      <c r="T127" s="77"/>
      <c r="U127" s="279" t="s">
        <v>125</v>
      </c>
      <c r="V127" s="77"/>
      <c r="W127" s="77"/>
      <c r="X127" s="77"/>
      <c r="Y127" s="280"/>
      <c r="Z127" s="280"/>
      <c r="AA127" s="280"/>
      <c r="AB127" s="280"/>
      <c r="AC127" s="280"/>
      <c r="AD127" s="280"/>
      <c r="AE127" s="280"/>
      <c r="AF127" s="280"/>
      <c r="AG127" s="280"/>
      <c r="AH127" s="280"/>
      <c r="AI127" s="280"/>
      <c r="AJ127" s="280"/>
      <c r="AK127" s="280"/>
      <c r="AL127" s="280"/>
      <c r="AM127" s="53"/>
      <c r="AN127" s="1"/>
    </row>
    <row r="128" spans="2:40" ht="12" customHeight="1">
      <c r="B128" s="1"/>
      <c r="C128" s="281" t="s">
        <v>126</v>
      </c>
      <c r="D128" s="282"/>
      <c r="E128" s="282"/>
      <c r="F128" s="282"/>
      <c r="G128" s="282"/>
      <c r="H128" s="282"/>
      <c r="I128" s="282"/>
      <c r="J128" s="282"/>
      <c r="K128" s="282"/>
      <c r="L128" s="282"/>
      <c r="M128" s="282"/>
      <c r="N128" s="282"/>
      <c r="O128" s="282"/>
      <c r="P128" s="282"/>
      <c r="Q128" s="282"/>
      <c r="R128" s="282"/>
      <c r="S128" s="282"/>
      <c r="T128" s="77"/>
      <c r="U128" s="279" t="s">
        <v>127</v>
      </c>
      <c r="V128" s="77"/>
      <c r="W128" s="77"/>
      <c r="X128" s="77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53"/>
      <c r="AN128" s="1"/>
    </row>
    <row r="129" spans="2:40" ht="12" customHeight="1">
      <c r="B129" s="1"/>
      <c r="C129" s="281" t="s">
        <v>128</v>
      </c>
      <c r="D129" s="282"/>
      <c r="E129" s="282"/>
      <c r="F129" s="282"/>
      <c r="G129" s="282"/>
      <c r="H129" s="282"/>
      <c r="I129" s="282"/>
      <c r="J129" s="282"/>
      <c r="K129" s="282"/>
      <c r="L129" s="282"/>
      <c r="M129" s="282"/>
      <c r="N129" s="282"/>
      <c r="O129" s="282"/>
      <c r="P129" s="282"/>
      <c r="Q129" s="282"/>
      <c r="R129" s="282"/>
      <c r="S129" s="282"/>
      <c r="T129" s="77"/>
      <c r="U129" s="279" t="s">
        <v>129</v>
      </c>
      <c r="V129" s="77"/>
      <c r="W129" s="77"/>
      <c r="X129" s="77"/>
      <c r="Y129" s="280"/>
      <c r="Z129" s="280"/>
      <c r="AA129" s="280"/>
      <c r="AB129" s="280"/>
      <c r="AC129" s="280"/>
      <c r="AD129" s="280"/>
      <c r="AE129" s="280"/>
      <c r="AF129" s="280"/>
      <c r="AG129" s="280"/>
      <c r="AH129" s="280"/>
      <c r="AI129" s="280"/>
      <c r="AJ129" s="280"/>
      <c r="AK129" s="280"/>
      <c r="AL129" s="280"/>
      <c r="AM129" s="53"/>
      <c r="AN129" s="1"/>
    </row>
    <row r="130" spans="2:40" ht="12" customHeight="1">
      <c r="B130" s="1"/>
      <c r="C130" s="281" t="s">
        <v>130</v>
      </c>
      <c r="D130" s="282"/>
      <c r="E130" s="282"/>
      <c r="F130" s="282"/>
      <c r="G130" s="282"/>
      <c r="H130" s="282"/>
      <c r="I130" s="282"/>
      <c r="J130" s="282"/>
      <c r="K130" s="282"/>
      <c r="L130" s="282"/>
      <c r="M130" s="282"/>
      <c r="N130" s="282"/>
      <c r="O130" s="282"/>
      <c r="P130" s="282"/>
      <c r="Q130" s="282"/>
      <c r="R130" s="282"/>
      <c r="S130" s="282"/>
      <c r="T130" s="77"/>
      <c r="U130" s="279" t="s">
        <v>131</v>
      </c>
      <c r="V130" s="77"/>
      <c r="W130" s="77"/>
      <c r="X130" s="77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53"/>
      <c r="AN130" s="1"/>
    </row>
    <row r="131" spans="2:40" ht="12" customHeight="1">
      <c r="B131" s="1"/>
      <c r="C131" s="281" t="s">
        <v>132</v>
      </c>
      <c r="D131" s="282"/>
      <c r="E131" s="282"/>
      <c r="F131" s="282"/>
      <c r="G131" s="282"/>
      <c r="H131" s="282"/>
      <c r="I131" s="282"/>
      <c r="J131" s="282"/>
      <c r="K131" s="282"/>
      <c r="L131" s="282"/>
      <c r="M131" s="282"/>
      <c r="N131" s="282"/>
      <c r="O131" s="282"/>
      <c r="P131" s="282"/>
      <c r="Q131" s="282"/>
      <c r="R131" s="282"/>
      <c r="S131" s="282"/>
      <c r="T131" s="77"/>
      <c r="U131" s="279" t="s">
        <v>133</v>
      </c>
      <c r="V131" s="77"/>
      <c r="W131" s="77"/>
      <c r="X131" s="77"/>
      <c r="Y131" s="280"/>
      <c r="Z131" s="280"/>
      <c r="AA131" s="280"/>
      <c r="AB131" s="280"/>
      <c r="AC131" s="280"/>
      <c r="AD131" s="280"/>
      <c r="AE131" s="280"/>
      <c r="AF131" s="280"/>
      <c r="AG131" s="280"/>
      <c r="AH131" s="280"/>
      <c r="AI131" s="280"/>
      <c r="AJ131" s="280"/>
      <c r="AK131" s="280"/>
      <c r="AL131" s="280"/>
      <c r="AM131" s="53"/>
      <c r="AN131" s="1"/>
    </row>
    <row r="132" spans="2:40" ht="12" customHeight="1">
      <c r="B132" s="1"/>
      <c r="C132" s="281" t="s">
        <v>134</v>
      </c>
      <c r="D132" s="282"/>
      <c r="E132" s="282"/>
      <c r="F132" s="282"/>
      <c r="G132" s="282"/>
      <c r="H132" s="282"/>
      <c r="I132" s="282"/>
      <c r="J132" s="282"/>
      <c r="K132" s="282"/>
      <c r="L132" s="282"/>
      <c r="M132" s="282"/>
      <c r="N132" s="282"/>
      <c r="O132" s="282"/>
      <c r="P132" s="282"/>
      <c r="Q132" s="282"/>
      <c r="R132" s="282"/>
      <c r="S132" s="279"/>
      <c r="T132" s="77"/>
      <c r="U132" s="279" t="s">
        <v>135</v>
      </c>
      <c r="V132" s="77"/>
      <c r="W132" s="77"/>
      <c r="X132" s="77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53"/>
      <c r="AN132" s="1"/>
    </row>
    <row r="133" spans="2:40" ht="12" customHeight="1">
      <c r="B133" s="1"/>
      <c r="C133" s="281" t="s">
        <v>136</v>
      </c>
      <c r="D133" s="282"/>
      <c r="E133" s="282"/>
      <c r="F133" s="282"/>
      <c r="G133" s="282"/>
      <c r="H133" s="282"/>
      <c r="I133" s="282"/>
      <c r="J133" s="282"/>
      <c r="K133" s="282"/>
      <c r="L133" s="282"/>
      <c r="M133" s="282"/>
      <c r="N133" s="282"/>
      <c r="O133" s="282"/>
      <c r="P133" s="282"/>
      <c r="Q133" s="282"/>
      <c r="R133" s="282"/>
      <c r="S133" s="282"/>
      <c r="T133" s="77"/>
      <c r="U133" s="279" t="s">
        <v>137</v>
      </c>
      <c r="V133" s="77"/>
      <c r="W133" s="77"/>
      <c r="X133" s="77"/>
      <c r="Y133" s="280"/>
      <c r="Z133" s="280"/>
      <c r="AA133" s="280"/>
      <c r="AB133" s="280"/>
      <c r="AC133" s="280"/>
      <c r="AD133" s="280"/>
      <c r="AE133" s="280"/>
      <c r="AF133" s="280"/>
      <c r="AG133" s="280"/>
      <c r="AH133" s="280"/>
      <c r="AI133" s="280"/>
      <c r="AJ133" s="280"/>
      <c r="AK133" s="280"/>
      <c r="AL133" s="280"/>
      <c r="AM133" s="53"/>
      <c r="AN133" s="1"/>
    </row>
    <row r="134" spans="2:40" ht="12" customHeight="1">
      <c r="B134" s="1"/>
      <c r="C134" s="283" t="s">
        <v>138</v>
      </c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279" t="s">
        <v>139</v>
      </c>
      <c r="V134" s="77"/>
      <c r="W134" s="77"/>
      <c r="X134" s="77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53"/>
      <c r="AN134" s="1"/>
    </row>
    <row r="135" spans="2:40" ht="12" customHeight="1">
      <c r="B135" s="1"/>
      <c r="C135" s="283" t="s">
        <v>140</v>
      </c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279" t="s">
        <v>141</v>
      </c>
      <c r="V135" s="77"/>
      <c r="W135" s="77"/>
      <c r="X135" s="77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53"/>
      <c r="AN135" s="1"/>
    </row>
    <row r="136" spans="2:40" ht="12" customHeight="1">
      <c r="B136" s="1"/>
      <c r="C136" s="283" t="s">
        <v>142</v>
      </c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279" t="s">
        <v>143</v>
      </c>
      <c r="V136" s="77"/>
      <c r="W136" s="77"/>
      <c r="X136" s="77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53"/>
      <c r="AN136" s="1"/>
    </row>
    <row r="137" spans="2:40" ht="12" customHeight="1">
      <c r="B137" s="1"/>
      <c r="C137" s="283" t="s">
        <v>144</v>
      </c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279" t="s">
        <v>145</v>
      </c>
      <c r="V137" s="77"/>
      <c r="W137" s="77"/>
      <c r="X137" s="77"/>
      <c r="Y137" s="280"/>
      <c r="Z137" s="280"/>
      <c r="AA137" s="280"/>
      <c r="AB137" s="280"/>
      <c r="AC137" s="280"/>
      <c r="AD137" s="280"/>
      <c r="AE137" s="280"/>
      <c r="AF137" s="280"/>
      <c r="AG137" s="280"/>
      <c r="AH137" s="280"/>
      <c r="AI137" s="280"/>
      <c r="AJ137" s="280"/>
      <c r="AK137" s="280"/>
      <c r="AL137" s="280"/>
      <c r="AM137" s="53"/>
      <c r="AN137" s="1"/>
    </row>
    <row r="138" spans="2:40" ht="12" customHeight="1">
      <c r="B138" s="1"/>
      <c r="C138" s="283" t="s">
        <v>146</v>
      </c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279" t="s">
        <v>147</v>
      </c>
      <c r="V138" s="77"/>
      <c r="W138" s="77"/>
      <c r="X138" s="77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53"/>
      <c r="AN138" s="1"/>
    </row>
    <row r="139" spans="2:40" ht="12" customHeight="1">
      <c r="B139" s="1"/>
      <c r="C139" s="283" t="s">
        <v>148</v>
      </c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279" t="s">
        <v>149</v>
      </c>
      <c r="V139" s="77"/>
      <c r="W139" s="77"/>
      <c r="X139" s="77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53"/>
      <c r="AN139" s="1"/>
    </row>
    <row r="140" spans="2:40" ht="12" customHeight="1">
      <c r="B140" s="1"/>
      <c r="C140" s="283" t="s">
        <v>150</v>
      </c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279" t="s">
        <v>151</v>
      </c>
      <c r="V140" s="77"/>
      <c r="W140" s="77"/>
      <c r="X140" s="77"/>
      <c r="Y140" s="77"/>
      <c r="Z140" s="77"/>
      <c r="AA140" s="77"/>
      <c r="AB140" s="77"/>
      <c r="AC140" s="77"/>
      <c r="AD140" s="280"/>
      <c r="AE140" s="280"/>
      <c r="AF140" s="280"/>
      <c r="AG140" s="280"/>
      <c r="AH140" s="280"/>
      <c r="AI140" s="280"/>
      <c r="AJ140" s="280"/>
      <c r="AK140" s="280"/>
      <c r="AL140" s="280"/>
      <c r="AM140" s="53"/>
      <c r="AN140" s="1"/>
    </row>
    <row r="141" spans="2:40" ht="12" customHeight="1">
      <c r="B141" s="1"/>
      <c r="C141" s="283" t="s">
        <v>152</v>
      </c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279" t="s">
        <v>153</v>
      </c>
      <c r="V141" s="77"/>
      <c r="W141" s="77"/>
      <c r="X141" s="77"/>
      <c r="Y141" s="77"/>
      <c r="Z141" s="77"/>
      <c r="AA141" s="77"/>
      <c r="AB141" s="77"/>
      <c r="AC141" s="77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53"/>
      <c r="AN141" s="1"/>
    </row>
    <row r="142" spans="2:40" ht="12" customHeight="1">
      <c r="B142" s="1"/>
      <c r="C142" s="283" t="s">
        <v>154</v>
      </c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279" t="s">
        <v>155</v>
      </c>
      <c r="V142" s="77"/>
      <c r="W142" s="77"/>
      <c r="X142" s="77"/>
      <c r="Y142" s="77"/>
      <c r="Z142" s="77"/>
      <c r="AA142" s="77"/>
      <c r="AB142" s="77"/>
      <c r="AC142" s="77"/>
      <c r="AD142" s="280"/>
      <c r="AE142" s="280"/>
      <c r="AF142" s="280"/>
      <c r="AG142" s="280"/>
      <c r="AH142" s="280"/>
      <c r="AI142" s="280"/>
      <c r="AJ142" s="280"/>
      <c r="AK142" s="280"/>
      <c r="AL142" s="280"/>
      <c r="AM142" s="53"/>
      <c r="AN142" s="1"/>
    </row>
    <row r="143" spans="2:40" ht="12" customHeight="1">
      <c r="B143" s="1"/>
      <c r="C143" s="283" t="s">
        <v>156</v>
      </c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279" t="s">
        <v>157</v>
      </c>
      <c r="V143" s="77" t="s">
        <v>158</v>
      </c>
      <c r="W143" s="77"/>
      <c r="X143" s="77"/>
      <c r="Y143" s="77"/>
      <c r="Z143" s="77"/>
      <c r="AA143" s="77"/>
      <c r="AB143" s="77"/>
      <c r="AC143" s="77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53"/>
      <c r="AN143" s="1"/>
    </row>
    <row r="144" spans="2:40" ht="12" customHeight="1">
      <c r="B144" s="1"/>
      <c r="C144" s="283" t="s">
        <v>159</v>
      </c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279" t="s">
        <v>160</v>
      </c>
      <c r="V144" s="77"/>
      <c r="W144" s="77"/>
      <c r="X144" s="77"/>
      <c r="Y144" s="77"/>
      <c r="Z144" s="77"/>
      <c r="AA144" s="77"/>
      <c r="AB144" s="77"/>
      <c r="AC144" s="77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53"/>
      <c r="AN144" s="1"/>
    </row>
    <row r="145" spans="2:40" ht="12" customHeight="1">
      <c r="B145" s="1"/>
      <c r="C145" s="283" t="s">
        <v>161</v>
      </c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279" t="s">
        <v>162</v>
      </c>
      <c r="V145" s="77"/>
      <c r="W145" s="77"/>
      <c r="X145" s="77"/>
      <c r="Y145" s="77"/>
      <c r="Z145" s="77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53"/>
      <c r="AN145" s="1"/>
    </row>
    <row r="146" spans="2:40" ht="12" customHeight="1">
      <c r="B146" s="1"/>
      <c r="C146" s="283" t="s">
        <v>163</v>
      </c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279"/>
      <c r="V146" s="77" t="s">
        <v>164</v>
      </c>
      <c r="W146" s="77"/>
      <c r="X146" s="77"/>
      <c r="Y146" s="77"/>
      <c r="Z146" s="77"/>
      <c r="AA146" s="280"/>
      <c r="AB146" s="280"/>
      <c r="AC146" s="280"/>
      <c r="AD146" s="280"/>
      <c r="AE146" s="280"/>
      <c r="AF146" s="280"/>
      <c r="AG146" s="280"/>
      <c r="AH146" s="280"/>
      <c r="AI146" s="280"/>
      <c r="AJ146" s="280"/>
      <c r="AK146" s="280"/>
      <c r="AL146" s="280"/>
      <c r="AM146" s="53"/>
      <c r="AN146" s="1"/>
    </row>
    <row r="147" spans="2:40" ht="12" customHeight="1">
      <c r="B147" s="1"/>
      <c r="C147" s="284" t="s">
        <v>165</v>
      </c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279" t="s">
        <v>166</v>
      </c>
      <c r="V147" s="77"/>
      <c r="W147" s="77"/>
      <c r="X147" s="77"/>
      <c r="Y147" s="280"/>
      <c r="Z147" s="280"/>
      <c r="AA147" s="280"/>
      <c r="AB147" s="280"/>
      <c r="AC147" s="280"/>
      <c r="AD147" s="280"/>
      <c r="AE147" s="280"/>
      <c r="AF147" s="280"/>
      <c r="AG147" s="280"/>
      <c r="AH147" s="280"/>
      <c r="AI147" s="280"/>
      <c r="AJ147" s="280"/>
      <c r="AK147" s="280"/>
      <c r="AL147" s="280"/>
      <c r="AM147" s="53"/>
      <c r="AN147" s="1"/>
    </row>
    <row r="148" spans="2:40" ht="12" customHeight="1">
      <c r="B148" s="1"/>
      <c r="C148" s="283" t="s">
        <v>167</v>
      </c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279" t="s">
        <v>168</v>
      </c>
      <c r="V148" s="77"/>
      <c r="W148" s="77"/>
      <c r="X148" s="77"/>
      <c r="Y148" s="280"/>
      <c r="Z148" s="280"/>
      <c r="AA148" s="280"/>
      <c r="AB148" s="280"/>
      <c r="AC148" s="280"/>
      <c r="AD148" s="280"/>
      <c r="AE148" s="280"/>
      <c r="AF148" s="280"/>
      <c r="AG148" s="280"/>
      <c r="AH148" s="280"/>
      <c r="AI148" s="280"/>
      <c r="AJ148" s="280"/>
      <c r="AK148" s="280"/>
      <c r="AL148" s="280"/>
      <c r="AM148" s="53"/>
      <c r="AN148" s="1"/>
    </row>
    <row r="149" spans="2:40" ht="12" customHeight="1">
      <c r="B149" s="1"/>
      <c r="C149" s="283" t="s">
        <v>169</v>
      </c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279" t="s">
        <v>170</v>
      </c>
      <c r="V149" s="77"/>
      <c r="W149" s="77"/>
      <c r="X149" s="77"/>
      <c r="Y149" s="280"/>
      <c r="Z149" s="280"/>
      <c r="AA149" s="280"/>
      <c r="AB149" s="280"/>
      <c r="AC149" s="280"/>
      <c r="AD149" s="280"/>
      <c r="AE149" s="280"/>
      <c r="AF149" s="280"/>
      <c r="AG149" s="280"/>
      <c r="AH149" s="280"/>
      <c r="AI149" s="280"/>
      <c r="AJ149" s="280"/>
      <c r="AK149" s="280"/>
      <c r="AL149" s="280"/>
      <c r="AM149" s="53"/>
      <c r="AN149" s="1"/>
    </row>
    <row r="150" spans="2:40" ht="12" customHeight="1">
      <c r="B150" s="1"/>
      <c r="C150" s="285" t="s">
        <v>171</v>
      </c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7" t="s">
        <v>172</v>
      </c>
      <c r="V150" s="286"/>
      <c r="W150" s="286"/>
      <c r="X150" s="286"/>
      <c r="Y150" s="288"/>
      <c r="Z150" s="288"/>
      <c r="AA150" s="288"/>
      <c r="AB150" s="288"/>
      <c r="AC150" s="288"/>
      <c r="AD150" s="288"/>
      <c r="AE150" s="288"/>
      <c r="AF150" s="288"/>
      <c r="AG150" s="288"/>
      <c r="AH150" s="288"/>
      <c r="AI150" s="288"/>
      <c r="AJ150" s="288"/>
      <c r="AK150" s="288"/>
      <c r="AL150" s="288"/>
      <c r="AM150" s="59"/>
      <c r="AN150" s="1"/>
    </row>
    <row r="151" spans="3:38" s="1" customFormat="1" ht="4.5" customHeight="1">
      <c r="C151" s="289"/>
      <c r="D151" s="289"/>
      <c r="E151" s="289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89"/>
      <c r="Q151" s="289"/>
      <c r="R151" s="289"/>
      <c r="S151" s="289"/>
      <c r="T151" s="289"/>
      <c r="U151" s="289"/>
      <c r="V151" s="289"/>
      <c r="W151" s="289"/>
      <c r="X151" s="289"/>
      <c r="Y151" s="289"/>
      <c r="Z151" s="289"/>
      <c r="AA151" s="289"/>
      <c r="AB151" s="289"/>
      <c r="AC151" s="289"/>
      <c r="AD151" s="289"/>
      <c r="AE151" s="289"/>
      <c r="AF151" s="289"/>
      <c r="AG151" s="289"/>
      <c r="AH151" s="289"/>
      <c r="AI151" s="289"/>
      <c r="AJ151" s="289"/>
      <c r="AK151" s="289"/>
      <c r="AL151" s="289"/>
    </row>
    <row r="152" spans="2:40" ht="14.25" customHeight="1">
      <c r="B152" s="1"/>
      <c r="C152" s="290" t="s">
        <v>173</v>
      </c>
      <c r="D152" s="291"/>
      <c r="E152" s="291"/>
      <c r="F152" s="291"/>
      <c r="G152" s="291"/>
      <c r="H152" s="291"/>
      <c r="I152" s="291"/>
      <c r="J152" s="291"/>
      <c r="K152" s="291"/>
      <c r="L152" s="291"/>
      <c r="M152" s="291"/>
      <c r="N152" s="291"/>
      <c r="O152" s="291"/>
      <c r="P152" s="291"/>
      <c r="Q152" s="291"/>
      <c r="R152" s="291"/>
      <c r="S152" s="291"/>
      <c r="T152" s="291"/>
      <c r="U152" s="291"/>
      <c r="V152" s="291"/>
      <c r="W152" s="291"/>
      <c r="X152" s="291"/>
      <c r="Y152" s="291"/>
      <c r="Z152" s="291"/>
      <c r="AA152" s="291"/>
      <c r="AB152" s="291"/>
      <c r="AC152" s="291"/>
      <c r="AD152" s="291"/>
      <c r="AE152" s="291"/>
      <c r="AF152" s="291"/>
      <c r="AG152" s="291"/>
      <c r="AH152" s="291"/>
      <c r="AI152" s="291"/>
      <c r="AJ152" s="291"/>
      <c r="AK152" s="291"/>
      <c r="AL152" s="291"/>
      <c r="AM152" s="66"/>
      <c r="AN152" s="1"/>
    </row>
    <row r="153" spans="2:40" ht="54" customHeight="1">
      <c r="B153" s="1"/>
      <c r="C153" s="292" t="s">
        <v>174</v>
      </c>
      <c r="D153" s="293"/>
      <c r="E153" s="293"/>
      <c r="F153" s="293"/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80"/>
      <c r="U153" s="262" t="s">
        <v>175</v>
      </c>
      <c r="V153" s="262"/>
      <c r="W153" s="262"/>
      <c r="X153" s="262"/>
      <c r="Y153" s="262"/>
      <c r="Z153" s="262"/>
      <c r="AA153" s="262"/>
      <c r="AB153" s="262"/>
      <c r="AC153" s="262"/>
      <c r="AD153" s="262"/>
      <c r="AE153" s="262"/>
      <c r="AF153" s="262"/>
      <c r="AG153" s="262"/>
      <c r="AH153" s="262"/>
      <c r="AI153" s="262"/>
      <c r="AJ153" s="262"/>
      <c r="AK153" s="262"/>
      <c r="AL153" s="262"/>
      <c r="AM153" s="53"/>
      <c r="AN153" s="1"/>
    </row>
    <row r="154" spans="2:40" ht="25.5" customHeight="1">
      <c r="B154" s="1"/>
      <c r="C154" s="292"/>
      <c r="D154" s="293"/>
      <c r="E154" s="293"/>
      <c r="F154" s="293"/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80"/>
      <c r="U154" s="262" t="s">
        <v>176</v>
      </c>
      <c r="V154" s="262"/>
      <c r="W154" s="262"/>
      <c r="X154" s="262"/>
      <c r="Y154" s="262"/>
      <c r="Z154" s="262"/>
      <c r="AA154" s="262"/>
      <c r="AB154" s="262"/>
      <c r="AC154" s="262"/>
      <c r="AD154" s="262"/>
      <c r="AE154" s="262"/>
      <c r="AF154" s="262"/>
      <c r="AG154" s="262"/>
      <c r="AH154" s="262"/>
      <c r="AI154" s="262"/>
      <c r="AJ154" s="262"/>
      <c r="AK154" s="262"/>
      <c r="AL154" s="262"/>
      <c r="AM154" s="53"/>
      <c r="AN154" s="1"/>
    </row>
    <row r="155" spans="2:40" ht="24.75" customHeight="1">
      <c r="B155" s="1"/>
      <c r="C155" s="294" t="s">
        <v>177</v>
      </c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 t="s">
        <v>178</v>
      </c>
      <c r="V155" s="295"/>
      <c r="W155" s="295"/>
      <c r="X155" s="295"/>
      <c r="Y155" s="295"/>
      <c r="Z155" s="295"/>
      <c r="AA155" s="295"/>
      <c r="AB155" s="295"/>
      <c r="AC155" s="295"/>
      <c r="AD155" s="295"/>
      <c r="AE155" s="295"/>
      <c r="AF155" s="295"/>
      <c r="AG155" s="295"/>
      <c r="AH155" s="295"/>
      <c r="AI155" s="295"/>
      <c r="AJ155" s="295"/>
      <c r="AK155" s="295"/>
      <c r="AL155" s="295"/>
      <c r="AM155" s="59"/>
      <c r="AN155" s="1"/>
    </row>
    <row r="156" spans="3:38" s="1" customFormat="1" ht="4.5" customHeight="1">
      <c r="C156" s="289"/>
      <c r="D156" s="289"/>
      <c r="E156" s="289"/>
      <c r="F156" s="289"/>
      <c r="G156" s="289"/>
      <c r="H156" s="289"/>
      <c r="I156" s="289"/>
      <c r="J156" s="289"/>
      <c r="K156" s="289"/>
      <c r="L156" s="289"/>
      <c r="M156" s="289"/>
      <c r="N156" s="289"/>
      <c r="O156" s="289"/>
      <c r="P156" s="289"/>
      <c r="Q156" s="289"/>
      <c r="R156" s="289"/>
      <c r="S156" s="289"/>
      <c r="T156" s="289"/>
      <c r="U156" s="289"/>
      <c r="V156" s="289"/>
      <c r="W156" s="289"/>
      <c r="X156" s="289"/>
      <c r="Y156" s="289"/>
      <c r="Z156" s="289"/>
      <c r="AA156" s="289"/>
      <c r="AB156" s="289"/>
      <c r="AC156" s="289"/>
      <c r="AD156" s="289"/>
      <c r="AE156" s="289"/>
      <c r="AF156" s="289"/>
      <c r="AG156" s="289"/>
      <c r="AH156" s="289"/>
      <c r="AI156" s="289"/>
      <c r="AJ156" s="289"/>
      <c r="AK156" s="289"/>
      <c r="AL156" s="289"/>
    </row>
    <row r="157" spans="2:40" ht="15" customHeight="1">
      <c r="B157" s="1"/>
      <c r="C157" s="290" t="s">
        <v>179</v>
      </c>
      <c r="D157" s="291"/>
      <c r="E157" s="291"/>
      <c r="F157" s="291"/>
      <c r="G157" s="291"/>
      <c r="H157" s="291"/>
      <c r="I157" s="291"/>
      <c r="J157" s="291"/>
      <c r="K157" s="291"/>
      <c r="L157" s="291"/>
      <c r="M157" s="291"/>
      <c r="N157" s="291"/>
      <c r="O157" s="291"/>
      <c r="P157" s="291"/>
      <c r="Q157" s="291"/>
      <c r="R157" s="291"/>
      <c r="S157" s="291"/>
      <c r="T157" s="291"/>
      <c r="U157" s="291"/>
      <c r="V157" s="291"/>
      <c r="W157" s="291"/>
      <c r="X157" s="291"/>
      <c r="Y157" s="291"/>
      <c r="Z157" s="291"/>
      <c r="AA157" s="291"/>
      <c r="AB157" s="291"/>
      <c r="AC157" s="291"/>
      <c r="AD157" s="291"/>
      <c r="AE157" s="291"/>
      <c r="AF157" s="291"/>
      <c r="AG157" s="291"/>
      <c r="AH157" s="291"/>
      <c r="AI157" s="291"/>
      <c r="AJ157" s="291"/>
      <c r="AK157" s="291"/>
      <c r="AL157" s="291"/>
      <c r="AM157" s="66"/>
      <c r="AN157" s="1"/>
    </row>
    <row r="158" spans="2:40" ht="14.25" customHeight="1">
      <c r="B158" s="1"/>
      <c r="C158" s="296" t="s">
        <v>180</v>
      </c>
      <c r="D158" s="280"/>
      <c r="E158" s="280"/>
      <c r="F158" s="280"/>
      <c r="G158" s="280"/>
      <c r="H158" s="280"/>
      <c r="I158" s="280"/>
      <c r="J158" s="280"/>
      <c r="K158" s="280"/>
      <c r="L158" s="280"/>
      <c r="M158" s="280"/>
      <c r="N158" s="280"/>
      <c r="O158" s="280"/>
      <c r="P158" s="280"/>
      <c r="Q158" s="280"/>
      <c r="R158" s="280"/>
      <c r="S158" s="280"/>
      <c r="T158" s="280"/>
      <c r="U158" s="280"/>
      <c r="V158" s="280"/>
      <c r="W158" s="280"/>
      <c r="X158" s="280"/>
      <c r="Y158" s="280"/>
      <c r="Z158" s="280"/>
      <c r="AA158" s="280"/>
      <c r="AB158" s="280"/>
      <c r="AC158" s="280"/>
      <c r="AD158" s="280"/>
      <c r="AE158" s="280"/>
      <c r="AF158" s="280"/>
      <c r="AG158" s="280"/>
      <c r="AH158" s="280"/>
      <c r="AI158" s="280"/>
      <c r="AJ158" s="280"/>
      <c r="AK158" s="280"/>
      <c r="AL158" s="280"/>
      <c r="AM158" s="53"/>
      <c r="AN158" s="1"/>
    </row>
    <row r="159" spans="2:40" ht="14.25" customHeight="1">
      <c r="B159" s="1"/>
      <c r="C159" s="296" t="s">
        <v>181</v>
      </c>
      <c r="D159" s="280"/>
      <c r="E159" s="280"/>
      <c r="F159" s="280"/>
      <c r="G159" s="280"/>
      <c r="H159" s="280"/>
      <c r="I159" s="280"/>
      <c r="J159" s="280"/>
      <c r="K159" s="280"/>
      <c r="L159" s="280"/>
      <c r="M159" s="280"/>
      <c r="N159" s="280"/>
      <c r="O159" s="280"/>
      <c r="P159" s="280"/>
      <c r="Q159" s="280"/>
      <c r="R159" s="280"/>
      <c r="S159" s="280"/>
      <c r="T159" s="280"/>
      <c r="U159" s="280"/>
      <c r="V159" s="280"/>
      <c r="W159" s="280"/>
      <c r="X159" s="280"/>
      <c r="Y159" s="280"/>
      <c r="Z159" s="280"/>
      <c r="AA159" s="280"/>
      <c r="AB159" s="280"/>
      <c r="AC159" s="280"/>
      <c r="AD159" s="280"/>
      <c r="AE159" s="280"/>
      <c r="AF159" s="280"/>
      <c r="AG159" s="280"/>
      <c r="AH159" s="280"/>
      <c r="AI159" s="280"/>
      <c r="AJ159" s="280"/>
      <c r="AK159" s="280"/>
      <c r="AL159" s="280"/>
      <c r="AM159" s="53"/>
      <c r="AN159" s="1"/>
    </row>
    <row r="160" spans="2:40" ht="3" customHeight="1">
      <c r="B160" s="1"/>
      <c r="C160" s="297"/>
      <c r="D160" s="280"/>
      <c r="E160" s="280"/>
      <c r="F160" s="280"/>
      <c r="G160" s="280"/>
      <c r="H160" s="280"/>
      <c r="I160" s="280"/>
      <c r="J160" s="280"/>
      <c r="K160" s="280"/>
      <c r="L160" s="280"/>
      <c r="M160" s="280"/>
      <c r="N160" s="280"/>
      <c r="O160" s="280"/>
      <c r="P160" s="280"/>
      <c r="Q160" s="280"/>
      <c r="R160" s="280"/>
      <c r="S160" s="280"/>
      <c r="T160" s="280"/>
      <c r="U160" s="280"/>
      <c r="V160" s="280"/>
      <c r="W160" s="280"/>
      <c r="X160" s="280"/>
      <c r="Y160" s="280"/>
      <c r="Z160" s="280"/>
      <c r="AA160" s="280"/>
      <c r="AB160" s="280"/>
      <c r="AC160" s="280"/>
      <c r="AD160" s="280"/>
      <c r="AE160" s="280"/>
      <c r="AF160" s="280"/>
      <c r="AG160" s="280"/>
      <c r="AH160" s="280"/>
      <c r="AI160" s="280"/>
      <c r="AJ160" s="280"/>
      <c r="AK160" s="280"/>
      <c r="AL160" s="280"/>
      <c r="AM160" s="53"/>
      <c r="AN160" s="1"/>
    </row>
    <row r="161" spans="2:40" ht="40.5" customHeight="1">
      <c r="B161" s="1"/>
      <c r="C161" s="298" t="s">
        <v>182</v>
      </c>
      <c r="D161" s="299"/>
      <c r="E161" s="299"/>
      <c r="F161" s="299"/>
      <c r="G161" s="299"/>
      <c r="H161" s="299"/>
      <c r="I161" s="299"/>
      <c r="J161" s="299"/>
      <c r="K161" s="299"/>
      <c r="L161" s="299"/>
      <c r="M161" s="299"/>
      <c r="N161" s="299"/>
      <c r="O161" s="299"/>
      <c r="P161" s="299"/>
      <c r="Q161" s="299"/>
      <c r="R161" s="299"/>
      <c r="S161" s="299"/>
      <c r="T161" s="299"/>
      <c r="U161" s="299"/>
      <c r="V161" s="299"/>
      <c r="W161" s="299"/>
      <c r="X161" s="299"/>
      <c r="Y161" s="299"/>
      <c r="Z161" s="299"/>
      <c r="AA161" s="299"/>
      <c r="AB161" s="299"/>
      <c r="AC161" s="299"/>
      <c r="AD161" s="299"/>
      <c r="AE161" s="299"/>
      <c r="AF161" s="299"/>
      <c r="AG161" s="299"/>
      <c r="AH161" s="299"/>
      <c r="AI161" s="299"/>
      <c r="AJ161" s="299"/>
      <c r="AK161" s="299"/>
      <c r="AL161" s="299"/>
      <c r="AM161" s="59"/>
      <c r="AN161" s="1"/>
    </row>
    <row r="162" spans="3:38" s="1" customFormat="1" ht="4.5" customHeight="1">
      <c r="C162" s="289"/>
      <c r="D162" s="289"/>
      <c r="E162" s="289"/>
      <c r="F162" s="289"/>
      <c r="G162" s="289"/>
      <c r="H162" s="289"/>
      <c r="I162" s="289"/>
      <c r="J162" s="289"/>
      <c r="K162" s="289"/>
      <c r="L162" s="289"/>
      <c r="M162" s="289"/>
      <c r="N162" s="289"/>
      <c r="O162" s="289"/>
      <c r="P162" s="289"/>
      <c r="Q162" s="289"/>
      <c r="R162" s="289"/>
      <c r="S162" s="289"/>
      <c r="T162" s="289"/>
      <c r="U162" s="289"/>
      <c r="V162" s="289"/>
      <c r="W162" s="289"/>
      <c r="X162" s="289"/>
      <c r="Y162" s="289"/>
      <c r="Z162" s="289"/>
      <c r="AA162" s="289"/>
      <c r="AB162" s="289"/>
      <c r="AC162" s="289"/>
      <c r="AD162" s="289"/>
      <c r="AE162" s="289"/>
      <c r="AF162" s="289"/>
      <c r="AG162" s="289"/>
      <c r="AH162" s="289"/>
      <c r="AI162" s="289"/>
      <c r="AJ162" s="289"/>
      <c r="AK162" s="289"/>
      <c r="AL162" s="289"/>
    </row>
    <row r="163" spans="2:40" ht="14.25" customHeight="1">
      <c r="B163" s="1"/>
      <c r="C163" s="63" t="s">
        <v>183</v>
      </c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300" t="s">
        <v>184</v>
      </c>
      <c r="S163" s="300"/>
      <c r="T163" s="300"/>
      <c r="U163" s="300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66"/>
      <c r="AN163" s="1"/>
    </row>
    <row r="164" spans="2:40" ht="3.75" customHeight="1">
      <c r="B164" s="1"/>
      <c r="C164" s="67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53"/>
      <c r="AN164" s="1"/>
    </row>
    <row r="165" spans="2:40" ht="26.25" customHeight="1">
      <c r="B165" s="1"/>
      <c r="C165" s="301" t="s">
        <v>185</v>
      </c>
      <c r="D165" s="302"/>
      <c r="E165" s="302"/>
      <c r="F165" s="302"/>
      <c r="G165" s="302"/>
      <c r="H165" s="302"/>
      <c r="I165" s="302"/>
      <c r="J165" s="302"/>
      <c r="K165" s="302"/>
      <c r="L165" s="302"/>
      <c r="M165" s="302"/>
      <c r="N165" s="302"/>
      <c r="O165" s="302"/>
      <c r="P165" s="302"/>
      <c r="Q165" s="302"/>
      <c r="R165" s="303"/>
      <c r="S165" s="102"/>
      <c r="T165" s="94"/>
      <c r="U165" s="19"/>
      <c r="V165" s="304"/>
      <c r="W165" s="305" t="s">
        <v>186</v>
      </c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66"/>
      <c r="AM165" s="53"/>
      <c r="AN165" s="1"/>
    </row>
    <row r="166" spans="2:40" ht="3" customHeight="1">
      <c r="B166" s="1"/>
      <c r="C166" s="306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307"/>
      <c r="T166" s="307"/>
      <c r="U166" s="19"/>
      <c r="V166" s="304"/>
      <c r="W166" s="67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53"/>
      <c r="AM166" s="53"/>
      <c r="AN166" s="1"/>
    </row>
    <row r="167" spans="2:40" ht="27" customHeight="1">
      <c r="B167" s="1"/>
      <c r="C167" s="308" t="s">
        <v>187</v>
      </c>
      <c r="D167" s="309"/>
      <c r="E167" s="309"/>
      <c r="F167" s="309"/>
      <c r="G167" s="309"/>
      <c r="H167" s="309"/>
      <c r="I167" s="309"/>
      <c r="J167" s="309"/>
      <c r="K167" s="309"/>
      <c r="L167" s="309"/>
      <c r="M167" s="309"/>
      <c r="N167" s="309"/>
      <c r="O167" s="309"/>
      <c r="P167" s="309"/>
      <c r="Q167" s="309"/>
      <c r="R167" s="310"/>
      <c r="S167" s="102"/>
      <c r="T167" s="94"/>
      <c r="U167" s="19"/>
      <c r="V167" s="304"/>
      <c r="W167" s="311"/>
      <c r="X167" s="312"/>
      <c r="Y167" s="312"/>
      <c r="Z167" s="312"/>
      <c r="AA167" s="312"/>
      <c r="AB167" s="312"/>
      <c r="AC167" s="312"/>
      <c r="AD167" s="312"/>
      <c r="AE167" s="312"/>
      <c r="AF167" s="312"/>
      <c r="AG167" s="312"/>
      <c r="AH167" s="312"/>
      <c r="AI167" s="312"/>
      <c r="AJ167" s="312"/>
      <c r="AK167" s="312"/>
      <c r="AL167" s="313"/>
      <c r="AM167" s="53"/>
      <c r="AN167" s="1"/>
    </row>
    <row r="168" spans="2:40" ht="3.75" customHeight="1">
      <c r="B168" s="1"/>
      <c r="C168" s="306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307"/>
      <c r="T168" s="307"/>
      <c r="U168" s="19"/>
      <c r="V168" s="304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53"/>
      <c r="AN168" s="1"/>
    </row>
    <row r="169" spans="2:40" ht="20.25" customHeight="1">
      <c r="B169" s="1"/>
      <c r="C169" s="314" t="s">
        <v>188</v>
      </c>
      <c r="D169" s="315"/>
      <c r="E169" s="315"/>
      <c r="F169" s="315"/>
      <c r="G169" s="315"/>
      <c r="H169" s="315"/>
      <c r="I169" s="315"/>
      <c r="J169" s="315"/>
      <c r="K169" s="315"/>
      <c r="L169" s="315"/>
      <c r="M169" s="315"/>
      <c r="N169" s="315"/>
      <c r="O169" s="315"/>
      <c r="P169" s="315"/>
      <c r="Q169" s="315"/>
      <c r="R169" s="316"/>
      <c r="S169" s="102"/>
      <c r="T169" s="94"/>
      <c r="U169" s="19"/>
      <c r="V169" s="304"/>
      <c r="W169" s="305" t="s">
        <v>189</v>
      </c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66"/>
      <c r="AM169" s="53"/>
      <c r="AN169" s="1"/>
    </row>
    <row r="170" spans="2:40" ht="3" customHeight="1">
      <c r="B170" s="1"/>
      <c r="C170" s="306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307"/>
      <c r="T170" s="307"/>
      <c r="U170" s="19"/>
      <c r="V170" s="304"/>
      <c r="W170" s="67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53"/>
      <c r="AM170" s="53"/>
      <c r="AN170" s="1"/>
    </row>
    <row r="171" spans="2:40" ht="24" customHeight="1">
      <c r="B171" s="1"/>
      <c r="C171" s="314" t="s">
        <v>190</v>
      </c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5"/>
      <c r="R171" s="316"/>
      <c r="S171" s="102"/>
      <c r="T171" s="94"/>
      <c r="U171" s="19"/>
      <c r="V171" s="304"/>
      <c r="W171" s="317"/>
      <c r="X171" s="312"/>
      <c r="Y171" s="312"/>
      <c r="Z171" s="312"/>
      <c r="AA171" s="312"/>
      <c r="AB171" s="312"/>
      <c r="AC171" s="312"/>
      <c r="AD171" s="312"/>
      <c r="AE171" s="312"/>
      <c r="AF171" s="312"/>
      <c r="AG171" s="312"/>
      <c r="AH171" s="312"/>
      <c r="AI171" s="312"/>
      <c r="AJ171" s="312"/>
      <c r="AK171" s="312"/>
      <c r="AL171" s="313"/>
      <c r="AM171" s="53"/>
      <c r="AN171" s="1"/>
    </row>
    <row r="172" spans="2:40" ht="3.75" customHeight="1">
      <c r="B172" s="1"/>
      <c r="C172" s="306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307"/>
      <c r="T172" s="307"/>
      <c r="U172" s="19"/>
      <c r="V172" s="304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53"/>
      <c r="AN172" s="1"/>
    </row>
    <row r="173" spans="2:40" ht="23.25" customHeight="1">
      <c r="B173" s="1"/>
      <c r="C173" s="314" t="s">
        <v>191</v>
      </c>
      <c r="D173" s="315"/>
      <c r="E173" s="315"/>
      <c r="F173" s="315"/>
      <c r="G173" s="315"/>
      <c r="H173" s="315"/>
      <c r="I173" s="315"/>
      <c r="J173" s="315"/>
      <c r="K173" s="315"/>
      <c r="L173" s="315"/>
      <c r="M173" s="315"/>
      <c r="N173" s="315"/>
      <c r="O173" s="315"/>
      <c r="P173" s="315"/>
      <c r="Q173" s="315"/>
      <c r="R173" s="316"/>
      <c r="S173" s="102"/>
      <c r="T173" s="94"/>
      <c r="U173" s="19"/>
      <c r="V173" s="304"/>
      <c r="W173" s="305" t="s">
        <v>192</v>
      </c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66"/>
      <c r="AM173" s="53"/>
      <c r="AN173" s="1"/>
    </row>
    <row r="174" spans="2:40" ht="4.5" customHeight="1">
      <c r="B174" s="1"/>
      <c r="C174" s="306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307"/>
      <c r="T174" s="307"/>
      <c r="U174" s="19"/>
      <c r="V174" s="304"/>
      <c r="W174" s="67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53"/>
      <c r="AM174" s="53"/>
      <c r="AN174" s="1"/>
    </row>
    <row r="175" spans="2:40" ht="23.25" customHeight="1">
      <c r="B175" s="1"/>
      <c r="C175" s="318" t="s">
        <v>193</v>
      </c>
      <c r="D175" s="315"/>
      <c r="E175" s="315"/>
      <c r="F175" s="315"/>
      <c r="G175" s="315"/>
      <c r="H175" s="315"/>
      <c r="I175" s="315"/>
      <c r="J175" s="315"/>
      <c r="K175" s="315"/>
      <c r="L175" s="315"/>
      <c r="M175" s="315"/>
      <c r="N175" s="315"/>
      <c r="O175" s="315"/>
      <c r="P175" s="315"/>
      <c r="Q175" s="315"/>
      <c r="R175" s="316"/>
      <c r="S175" s="102"/>
      <c r="T175" s="94"/>
      <c r="U175" s="19"/>
      <c r="V175" s="304"/>
      <c r="W175" s="319"/>
      <c r="X175" s="320"/>
      <c r="Y175" s="320"/>
      <c r="Z175" s="320"/>
      <c r="AA175" s="320"/>
      <c r="AB175" s="320"/>
      <c r="AC175" s="320"/>
      <c r="AD175" s="320"/>
      <c r="AE175" s="320"/>
      <c r="AF175" s="320"/>
      <c r="AG175" s="320"/>
      <c r="AH175" s="320"/>
      <c r="AI175" s="320"/>
      <c r="AJ175" s="320"/>
      <c r="AK175" s="320"/>
      <c r="AL175" s="321"/>
      <c r="AM175" s="53"/>
      <c r="AN175" s="1"/>
    </row>
    <row r="176" spans="2:40" ht="4.5" customHeight="1">
      <c r="B176" s="1"/>
      <c r="C176" s="306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307"/>
      <c r="T176" s="307"/>
      <c r="U176" s="19"/>
      <c r="V176" s="304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53"/>
      <c r="AN176" s="1"/>
    </row>
    <row r="177" spans="2:40" ht="18.75" customHeight="1">
      <c r="B177" s="1"/>
      <c r="C177" s="314" t="s">
        <v>194</v>
      </c>
      <c r="D177" s="315"/>
      <c r="E177" s="315"/>
      <c r="F177" s="315"/>
      <c r="G177" s="315"/>
      <c r="H177" s="315"/>
      <c r="I177" s="315"/>
      <c r="J177" s="315"/>
      <c r="K177" s="315"/>
      <c r="L177" s="315"/>
      <c r="M177" s="315"/>
      <c r="N177" s="315"/>
      <c r="O177" s="315"/>
      <c r="P177" s="315"/>
      <c r="Q177" s="315"/>
      <c r="R177" s="316"/>
      <c r="S177" s="102"/>
      <c r="T177" s="94"/>
      <c r="U177" s="19"/>
      <c r="V177" s="304"/>
      <c r="W177" s="305" t="s">
        <v>195</v>
      </c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66"/>
      <c r="AM177" s="53"/>
      <c r="AN177" s="1"/>
    </row>
    <row r="178" spans="2:40" ht="3" customHeight="1">
      <c r="B178" s="1"/>
      <c r="C178" s="306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307"/>
      <c r="T178" s="307"/>
      <c r="U178" s="19"/>
      <c r="V178" s="304"/>
      <c r="W178" s="67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53"/>
      <c r="AM178" s="53"/>
      <c r="AN178" s="1"/>
    </row>
    <row r="179" spans="2:40" ht="20.25" customHeight="1">
      <c r="B179" s="1"/>
      <c r="C179" s="314" t="s">
        <v>196</v>
      </c>
      <c r="D179" s="315"/>
      <c r="E179" s="315"/>
      <c r="F179" s="315"/>
      <c r="G179" s="315"/>
      <c r="H179" s="315"/>
      <c r="I179" s="315"/>
      <c r="J179" s="315"/>
      <c r="K179" s="315"/>
      <c r="L179" s="315"/>
      <c r="M179" s="315"/>
      <c r="N179" s="315"/>
      <c r="O179" s="315"/>
      <c r="P179" s="315"/>
      <c r="Q179" s="315"/>
      <c r="R179" s="316"/>
      <c r="S179" s="102"/>
      <c r="T179" s="94"/>
      <c r="U179" s="19"/>
      <c r="V179" s="304"/>
      <c r="W179" s="169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170"/>
      <c r="AM179" s="53"/>
      <c r="AN179" s="1"/>
    </row>
    <row r="180" spans="2:40" ht="3" customHeight="1">
      <c r="B180" s="1"/>
      <c r="C180" s="306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307"/>
      <c r="T180" s="307"/>
      <c r="U180" s="19"/>
      <c r="V180" s="304"/>
      <c r="W180" s="169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170"/>
      <c r="AM180" s="53"/>
      <c r="AN180" s="1"/>
    </row>
    <row r="181" spans="2:40" ht="24.75" customHeight="1">
      <c r="B181" s="1"/>
      <c r="C181" s="314" t="s">
        <v>197</v>
      </c>
      <c r="D181" s="315"/>
      <c r="E181" s="315"/>
      <c r="F181" s="315"/>
      <c r="G181" s="315"/>
      <c r="H181" s="315"/>
      <c r="I181" s="315"/>
      <c r="J181" s="315"/>
      <c r="K181" s="315"/>
      <c r="L181" s="315"/>
      <c r="M181" s="315"/>
      <c r="N181" s="315"/>
      <c r="O181" s="315"/>
      <c r="P181" s="315"/>
      <c r="Q181" s="315"/>
      <c r="R181" s="315"/>
      <c r="S181" s="102"/>
      <c r="T181" s="94"/>
      <c r="U181" s="19"/>
      <c r="V181" s="304"/>
      <c r="W181" s="322"/>
      <c r="X181" s="323"/>
      <c r="Y181" s="323"/>
      <c r="Z181" s="323"/>
      <c r="AA181" s="323"/>
      <c r="AB181" s="323"/>
      <c r="AC181" s="323"/>
      <c r="AD181" s="323"/>
      <c r="AE181" s="323"/>
      <c r="AF181" s="323"/>
      <c r="AG181" s="323"/>
      <c r="AH181" s="323"/>
      <c r="AI181" s="323"/>
      <c r="AJ181" s="323"/>
      <c r="AK181" s="323"/>
      <c r="AL181" s="324"/>
      <c r="AM181" s="53"/>
      <c r="AN181" s="1"/>
    </row>
    <row r="182" spans="2:40" ht="5.25" customHeight="1">
      <c r="B182" s="74"/>
      <c r="C182" s="325"/>
      <c r="D182" s="326"/>
      <c r="E182" s="326"/>
      <c r="F182" s="326"/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2"/>
      <c r="AM182" s="59"/>
      <c r="AN182" s="1"/>
    </row>
    <row r="183" spans="2:38" s="1" customFormat="1" ht="4.5" customHeight="1">
      <c r="B183" s="74"/>
      <c r="C183" s="327"/>
      <c r="D183" s="327"/>
      <c r="E183" s="327"/>
      <c r="F183" s="327"/>
      <c r="G183" s="327"/>
      <c r="H183" s="327"/>
      <c r="I183" s="327"/>
      <c r="J183" s="327"/>
      <c r="K183" s="327"/>
      <c r="L183" s="327"/>
      <c r="M183" s="327"/>
      <c r="N183" s="327"/>
      <c r="O183" s="327"/>
      <c r="P183" s="327"/>
      <c r="Q183" s="327"/>
      <c r="R183" s="327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</row>
  </sheetData>
  <sheetProtection/>
  <protectedRanges>
    <protectedRange sqref="R45" name="Range33"/>
    <protectedRange sqref="O44" name="Range32"/>
    <protectedRange sqref="R45" name="Range31"/>
    <protectedRange sqref="O44" name="Range30"/>
    <protectedRange sqref="S40" name="Range29"/>
    <protectedRange sqref="AL39" name="Range28"/>
    <protectedRange sqref="AF47" name="Range20"/>
    <protectedRange sqref="AI46" name="Range19"/>
    <protectedRange sqref="AI45" name="Range18"/>
    <protectedRange sqref="AG44" name="Range17"/>
    <protectedRange sqref="Q46" name="Range16"/>
    <protectedRange sqref="R45" name="Range15"/>
    <protectedRange sqref="O44" name="Range14"/>
    <protectedRange sqref="S40" name="Range13"/>
    <protectedRange sqref="AB39" name="Range11"/>
    <protectedRange sqref="K8" name="Range10"/>
    <protectedRange sqref="AD5:AL8" name="Range9"/>
    <protectedRange sqref="O37:AL38" name="Range1"/>
    <protectedRange sqref="S165:AL181" name="Range2"/>
    <protectedRange sqref="O69:AD73" name="Range3"/>
    <protectedRange sqref="O81:AD81" name="Range4"/>
    <protectedRange sqref="K92:N92 K94:N95" name="Range5"/>
    <protectedRange sqref="S92:V95" name="Range6"/>
    <protectedRange sqref="G93:I93 K93:AD93" name="Range7"/>
    <protectedRange sqref="U8" name="Range8"/>
    <protectedRange sqref="P48:AM48" name="Range21"/>
    <protectedRange sqref="R50" name="Range22"/>
    <protectedRange sqref="K53:AL53" name="Range23"/>
    <protectedRange sqref="I55" name="Range24"/>
    <protectedRange sqref="N56:AM57" name="Range25"/>
    <protectedRange sqref="U58" name="Range26"/>
    <protectedRange sqref="N47:AC47" name="Range27"/>
    <protectedRange sqref="AL39" name="Range34"/>
  </protectedRanges>
  <mergeCells count="182">
    <mergeCell ref="C181:R181"/>
    <mergeCell ref="S181:T181"/>
    <mergeCell ref="W181:AL181"/>
    <mergeCell ref="C182:R182"/>
    <mergeCell ref="W175:AL175"/>
    <mergeCell ref="C177:R177"/>
    <mergeCell ref="S177:T177"/>
    <mergeCell ref="C179:R179"/>
    <mergeCell ref="S179:T179"/>
    <mergeCell ref="C173:R173"/>
    <mergeCell ref="S173:T173"/>
    <mergeCell ref="C175:R175"/>
    <mergeCell ref="S175:T175"/>
    <mergeCell ref="W167:AL167"/>
    <mergeCell ref="C169:R169"/>
    <mergeCell ref="S169:T169"/>
    <mergeCell ref="C171:R171"/>
    <mergeCell ref="S171:T171"/>
    <mergeCell ref="W171:AL171"/>
    <mergeCell ref="C165:R165"/>
    <mergeCell ref="S165:T165"/>
    <mergeCell ref="C167:R167"/>
    <mergeCell ref="S167:T167"/>
    <mergeCell ref="C155:T155"/>
    <mergeCell ref="U155:AL155"/>
    <mergeCell ref="C161:AL161"/>
    <mergeCell ref="R163:U163"/>
    <mergeCell ref="C132:R132"/>
    <mergeCell ref="C133:S133"/>
    <mergeCell ref="C153:S154"/>
    <mergeCell ref="U153:AL153"/>
    <mergeCell ref="U154:AL154"/>
    <mergeCell ref="C128:S128"/>
    <mergeCell ref="C129:S129"/>
    <mergeCell ref="C130:S130"/>
    <mergeCell ref="C131:S131"/>
    <mergeCell ref="D113:AK113"/>
    <mergeCell ref="D114:AK114"/>
    <mergeCell ref="AB121:AL121"/>
    <mergeCell ref="C127:S127"/>
    <mergeCell ref="C98:AL98"/>
    <mergeCell ref="D108:AK108"/>
    <mergeCell ref="D109:AL109"/>
    <mergeCell ref="D110:AK110"/>
    <mergeCell ref="AI95:AL95"/>
    <mergeCell ref="C96:F96"/>
    <mergeCell ref="AE96:AH96"/>
    <mergeCell ref="AI96:AL96"/>
    <mergeCell ref="S95:V95"/>
    <mergeCell ref="W95:Z95"/>
    <mergeCell ref="AA95:AD95"/>
    <mergeCell ref="AE95:AH95"/>
    <mergeCell ref="C95:F95"/>
    <mergeCell ref="G95:J95"/>
    <mergeCell ref="K95:N95"/>
    <mergeCell ref="O95:R95"/>
    <mergeCell ref="AI93:AL93"/>
    <mergeCell ref="C94:F94"/>
    <mergeCell ref="G94:J94"/>
    <mergeCell ref="K94:N94"/>
    <mergeCell ref="O94:R94"/>
    <mergeCell ref="S94:V94"/>
    <mergeCell ref="W94:Z94"/>
    <mergeCell ref="AA94:AD94"/>
    <mergeCell ref="AE94:AH94"/>
    <mergeCell ref="AI94:AL94"/>
    <mergeCell ref="AI92:AL92"/>
    <mergeCell ref="C93:F93"/>
    <mergeCell ref="G93:H93"/>
    <mergeCell ref="I93:J93"/>
    <mergeCell ref="K93:M93"/>
    <mergeCell ref="O93:R93"/>
    <mergeCell ref="S93:V93"/>
    <mergeCell ref="W93:Z93"/>
    <mergeCell ref="AA93:AC93"/>
    <mergeCell ref="AE93:AH93"/>
    <mergeCell ref="AE87:AH91"/>
    <mergeCell ref="AI87:AL91"/>
    <mergeCell ref="C92:F92"/>
    <mergeCell ref="G92:J92"/>
    <mergeCell ref="K92:N92"/>
    <mergeCell ref="O92:R92"/>
    <mergeCell ref="S92:V92"/>
    <mergeCell ref="W92:Z92"/>
    <mergeCell ref="AA92:AD92"/>
    <mergeCell ref="AE92:AH92"/>
    <mergeCell ref="O81:T81"/>
    <mergeCell ref="Y81:AD81"/>
    <mergeCell ref="C87:F91"/>
    <mergeCell ref="G87:J91"/>
    <mergeCell ref="K87:N91"/>
    <mergeCell ref="O87:R91"/>
    <mergeCell ref="S87:V91"/>
    <mergeCell ref="W87:Z91"/>
    <mergeCell ref="AA87:AD91"/>
    <mergeCell ref="O75:W75"/>
    <mergeCell ref="X75:AD75"/>
    <mergeCell ref="AE75:AL75"/>
    <mergeCell ref="AE76:AL76"/>
    <mergeCell ref="AE72:AL72"/>
    <mergeCell ref="D73:H73"/>
    <mergeCell ref="I73:N73"/>
    <mergeCell ref="O73:W73"/>
    <mergeCell ref="X73:AD73"/>
    <mergeCell ref="AE73:AL73"/>
    <mergeCell ref="D72:H72"/>
    <mergeCell ref="I72:N72"/>
    <mergeCell ref="O72:W72"/>
    <mergeCell ref="X72:AD72"/>
    <mergeCell ref="AE70:AL70"/>
    <mergeCell ref="D71:H71"/>
    <mergeCell ref="I71:N71"/>
    <mergeCell ref="O71:W71"/>
    <mergeCell ref="X71:AD71"/>
    <mergeCell ref="AE71:AL71"/>
    <mergeCell ref="D70:H70"/>
    <mergeCell ref="I70:N70"/>
    <mergeCell ref="O70:W70"/>
    <mergeCell ref="X70:AD70"/>
    <mergeCell ref="AB60:AM60"/>
    <mergeCell ref="X67:AD67"/>
    <mergeCell ref="AE67:AL68"/>
    <mergeCell ref="D69:H69"/>
    <mergeCell ref="I69:N69"/>
    <mergeCell ref="O69:W69"/>
    <mergeCell ref="X69:AD69"/>
    <mergeCell ref="AE69:AL69"/>
    <mergeCell ref="C57:M57"/>
    <mergeCell ref="N57:AL57"/>
    <mergeCell ref="C58:T58"/>
    <mergeCell ref="U58:AL58"/>
    <mergeCell ref="C55:H55"/>
    <mergeCell ref="I55:AL55"/>
    <mergeCell ref="C56:M56"/>
    <mergeCell ref="N56:AM56"/>
    <mergeCell ref="C48:O48"/>
    <mergeCell ref="P48:AM48"/>
    <mergeCell ref="C50:J54"/>
    <mergeCell ref="K50:Q50"/>
    <mergeCell ref="R50:AM50"/>
    <mergeCell ref="K51:AL51"/>
    <mergeCell ref="K52:AM52"/>
    <mergeCell ref="AI46:AM46"/>
    <mergeCell ref="C47:M47"/>
    <mergeCell ref="N47:U47"/>
    <mergeCell ref="V47:AC47"/>
    <mergeCell ref="AF47:AM47"/>
    <mergeCell ref="AG44:AM44"/>
    <mergeCell ref="L45:Q45"/>
    <mergeCell ref="R45:AC45"/>
    <mergeCell ref="AD45:AH45"/>
    <mergeCell ref="AI45:AM45"/>
    <mergeCell ref="C44:K46"/>
    <mergeCell ref="L44:N44"/>
    <mergeCell ref="O44:AC44"/>
    <mergeCell ref="AD44:AF44"/>
    <mergeCell ref="L46:P46"/>
    <mergeCell ref="Q46:AC46"/>
    <mergeCell ref="AD46:AH46"/>
    <mergeCell ref="C39:AA39"/>
    <mergeCell ref="AL39:AM39"/>
    <mergeCell ref="S40:AM40"/>
    <mergeCell ref="C41:R43"/>
    <mergeCell ref="S41:T41"/>
    <mergeCell ref="U41:AM41"/>
    <mergeCell ref="S42:T42"/>
    <mergeCell ref="U42:AM42"/>
    <mergeCell ref="S43:T43"/>
    <mergeCell ref="U43:AM43"/>
    <mergeCell ref="C37:N37"/>
    <mergeCell ref="O37:AL37"/>
    <mergeCell ref="C38:N38"/>
    <mergeCell ref="O38:AL38"/>
    <mergeCell ref="F2:AD2"/>
    <mergeCell ref="Z4:AC6"/>
    <mergeCell ref="C5:Y5"/>
    <mergeCell ref="AD5:AL8"/>
    <mergeCell ref="C7:J9"/>
    <mergeCell ref="Z7:AC8"/>
    <mergeCell ref="K8:O8"/>
    <mergeCell ref="R8:T8"/>
    <mergeCell ref="U8:Y8"/>
  </mergeCells>
  <printOptions/>
  <pageMargins left="0" right="0" top="0.3937007874015748" bottom="0.31496062992125984" header="0.31496062992125984" footer="0.2362204724409449"/>
  <pageSetup horizontalDpi="600" verticalDpi="600" orientation="portrait" paperSize="9" r:id="rId2"/>
  <headerFooter alignWithMargins="0">
    <oddFooter>&amp;L&amp;F , &amp;A , ΜΙ&amp;R&amp;P/&amp;N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cmio</cp:lastModifiedBy>
  <cp:lastPrinted>2010-01-14T08:55:29Z</cp:lastPrinted>
  <dcterms:created xsi:type="dcterms:W3CDTF">1996-10-14T23:33:28Z</dcterms:created>
  <dcterms:modified xsi:type="dcterms:W3CDTF">2010-01-14T08:56:11Z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1032</vt:i4>
  </property>
</Properties>
</file>